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0 総務部\70 黒田\Web\Web 【130830】\shibu\tohoku\R7\"/>
    </mc:Choice>
  </mc:AlternateContent>
  <xr:revisionPtr revIDLastSave="0" documentId="8_{D991CDEA-E101-4D58-86B4-20D9C865EC42}" xr6:coauthVersionLast="47" xr6:coauthVersionMax="47" xr10:uidLastSave="{00000000-0000-0000-0000-000000000000}"/>
  <bookViews>
    <workbookView xWindow="-108" yWindow="-108" windowWidth="23256" windowHeight="12576" tabRatio="499" xr2:uid="{00000000-000D-0000-FFFF-FFFF00000000}"/>
  </bookViews>
  <sheets>
    <sheet name="申込様式" sheetId="3" r:id="rId1"/>
    <sheet name="記載例" sheetId="5" r:id="rId2"/>
  </sheets>
  <definedNames>
    <definedName name="_xlnm.Print_Area" localSheetId="1">記載例!$A$1:$Q$43</definedName>
    <definedName name="_xlnm.Print_Area" localSheetId="0">申込様式!$A$1:$Q$43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9" i="3" l="1"/>
  <c r="P20" i="3"/>
  <c r="P21" i="3"/>
  <c r="P22" i="3"/>
  <c r="P23" i="3"/>
  <c r="P24" i="3"/>
  <c r="P25" i="3"/>
  <c r="P26" i="3"/>
  <c r="P27" i="3"/>
  <c r="C28" i="5"/>
  <c r="P27" i="5"/>
  <c r="P26" i="5"/>
  <c r="P25" i="5"/>
  <c r="P24" i="5"/>
  <c r="P23" i="5"/>
  <c r="P22" i="5"/>
  <c r="P21" i="5"/>
  <c r="P20" i="5"/>
  <c r="P19" i="5"/>
  <c r="A19" i="5"/>
  <c r="A20" i="5" s="1"/>
  <c r="A21" i="5" s="1"/>
  <c r="A22" i="5" s="1"/>
  <c r="A23" i="5" s="1"/>
  <c r="A24" i="5" s="1"/>
  <c r="A25" i="5" s="1"/>
  <c r="A26" i="5" s="1"/>
  <c r="A27" i="5" s="1"/>
  <c r="P18" i="5"/>
  <c r="P18" i="3"/>
  <c r="P28" i="5" l="1"/>
  <c r="C28" i="3" l="1"/>
  <c r="A19" i="3"/>
  <c r="A20" i="3" s="1"/>
  <c r="A21" i="3" s="1"/>
  <c r="A22" i="3" s="1"/>
  <c r="A23" i="3" s="1"/>
  <c r="A24" i="3" s="1"/>
  <c r="A25" i="3" s="1"/>
  <c r="A26" i="3" s="1"/>
  <c r="A27" i="3" s="1"/>
  <c r="P28" i="3" l="1"/>
</calcChain>
</file>

<file path=xl/sharedStrings.xml><?xml version="1.0" encoding="utf-8"?>
<sst xmlns="http://schemas.openxmlformats.org/spreadsheetml/2006/main" count="140" uniqueCount="72">
  <si>
    <t>所属</t>
    <rPh sb="0" eb="2">
      <t>ショゾク</t>
    </rPh>
    <phoneticPr fontId="2"/>
  </si>
  <si>
    <t>氏名</t>
    <rPh sb="0" eb="2">
      <t>シメイ</t>
    </rPh>
    <phoneticPr fontId="2"/>
  </si>
  <si>
    <t>ふりがな</t>
    <phoneticPr fontId="2"/>
  </si>
  <si>
    <t>総会・研究発表会</t>
    <rPh sb="0" eb="2">
      <t>ソウカイ</t>
    </rPh>
    <rPh sb="3" eb="5">
      <t>ケンキュウ</t>
    </rPh>
    <rPh sb="5" eb="8">
      <t>ハッピョウカイ</t>
    </rPh>
    <phoneticPr fontId="2"/>
  </si>
  <si>
    <t>情報交換会</t>
    <rPh sb="0" eb="2">
      <t>ジョウホウ</t>
    </rPh>
    <rPh sb="2" eb="5">
      <t>コウカンカイ</t>
    </rPh>
    <phoneticPr fontId="2"/>
  </si>
  <si>
    <t>合計</t>
    <rPh sb="0" eb="2">
      <t>ゴウケイ</t>
    </rPh>
    <phoneticPr fontId="2"/>
  </si>
  <si>
    <t>5,000円</t>
    <rPh sb="5" eb="6">
      <t>エン</t>
    </rPh>
    <phoneticPr fontId="2"/>
  </si>
  <si>
    <t>L54321</t>
    <phoneticPr fontId="2"/>
  </si>
  <si>
    <t>○</t>
    <phoneticPr fontId="2"/>
  </si>
  <si>
    <t>所属機関名：</t>
    <rPh sb="0" eb="2">
      <t>ショゾク</t>
    </rPh>
    <rPh sb="2" eb="4">
      <t>キカン</t>
    </rPh>
    <rPh sb="4" eb="5">
      <t>メイ</t>
    </rPh>
    <phoneticPr fontId="2"/>
  </si>
  <si>
    <t>所在地：</t>
    <rPh sb="0" eb="3">
      <t>ショザイチ</t>
    </rPh>
    <phoneticPr fontId="2"/>
  </si>
  <si>
    <t>電話番号：</t>
    <rPh sb="0" eb="2">
      <t>デンワ</t>
    </rPh>
    <rPh sb="2" eb="4">
      <t>バンゴウ</t>
    </rPh>
    <phoneticPr fontId="2"/>
  </si>
  <si>
    <t>連絡者名（ふりがな）：</t>
    <rPh sb="0" eb="3">
      <t>レンラクシャ</t>
    </rPh>
    <rPh sb="3" eb="4">
      <t>メイ</t>
    </rPh>
    <phoneticPr fontId="2"/>
  </si>
  <si>
    <t>（円）</t>
    <rPh sb="1" eb="2">
      <t>エン</t>
    </rPh>
    <phoneticPr fontId="2"/>
  </si>
  <si>
    <t>学会　花子</t>
    <rPh sb="0" eb="2">
      <t>ガッカイ</t>
    </rPh>
    <rPh sb="3" eb="5">
      <t>ハナコ</t>
    </rPh>
    <phoneticPr fontId="2"/>
  </si>
  <si>
    <t>とうほく　たろう</t>
    <phoneticPr fontId="2"/>
  </si>
  <si>
    <t>がっかい　はなこ</t>
    <phoneticPr fontId="2"/>
  </si>
  <si>
    <t>会員
番号</t>
    <rPh sb="0" eb="2">
      <t>カイイン</t>
    </rPh>
    <rPh sb="3" eb="5">
      <t>バンゴウ</t>
    </rPh>
    <phoneticPr fontId="2"/>
  </si>
  <si>
    <t>奨励賞
対象者
（35歳以下）</t>
    <rPh sb="0" eb="3">
      <t>ショウレイショウ</t>
    </rPh>
    <rPh sb="4" eb="7">
      <t>タイショウシャ</t>
    </rPh>
    <rPh sb="11" eb="14">
      <t>サイイカ</t>
    </rPh>
    <phoneticPr fontId="2"/>
  </si>
  <si>
    <t>研鑽賞
対象者
（今回が通算5回目）</t>
    <rPh sb="0" eb="3">
      <t>ケンサンショウ</t>
    </rPh>
    <rPh sb="4" eb="7">
      <t>タイショウシャ</t>
    </rPh>
    <rPh sb="9" eb="11">
      <t>コンカイ</t>
    </rPh>
    <rPh sb="12" eb="14">
      <t>ツウサン</t>
    </rPh>
    <rPh sb="15" eb="17">
      <t>カイメ</t>
    </rPh>
    <phoneticPr fontId="2"/>
  </si>
  <si>
    <t>研修会・講習会</t>
    <rPh sb="0" eb="3">
      <t>ケンシュウカイ</t>
    </rPh>
    <rPh sb="4" eb="7">
      <t>コウシュウカイ</t>
    </rPh>
    <phoneticPr fontId="2"/>
  </si>
  <si>
    <t>会員</t>
    <rPh sb="0" eb="2">
      <t>カイイン</t>
    </rPh>
    <phoneticPr fontId="2"/>
  </si>
  <si>
    <t>非会員</t>
    <rPh sb="0" eb="3">
      <t>ヒカイイン</t>
    </rPh>
    <phoneticPr fontId="2"/>
  </si>
  <si>
    <t>－</t>
    <phoneticPr fontId="2"/>
  </si>
  <si>
    <t>N54321</t>
    <phoneticPr fontId="2"/>
  </si>
  <si>
    <t>一般</t>
    <rPh sb="0" eb="2">
      <t>イッパン</t>
    </rPh>
    <phoneticPr fontId="2"/>
  </si>
  <si>
    <t>学生会員</t>
    <rPh sb="0" eb="2">
      <t>ガクセイ</t>
    </rPh>
    <rPh sb="2" eb="4">
      <t>カイイン</t>
    </rPh>
    <phoneticPr fontId="2"/>
  </si>
  <si>
    <t>番号</t>
    <rPh sb="0" eb="2">
      <t>バンゴウ</t>
    </rPh>
    <phoneticPr fontId="2"/>
  </si>
  <si>
    <t>ファックス番号：</t>
    <rPh sb="5" eb="7">
      <t>バンゴウ</t>
    </rPh>
    <phoneticPr fontId="2"/>
  </si>
  <si>
    <t>&lt;事務局記入欄&gt;</t>
    <rPh sb="1" eb="4">
      <t>ジムキョク</t>
    </rPh>
    <rPh sb="4" eb="6">
      <t>キニュウ</t>
    </rPh>
    <rPh sb="6" eb="7">
      <t>ラン</t>
    </rPh>
    <phoneticPr fontId="7"/>
  </si>
  <si>
    <t>受付日</t>
    <rPh sb="0" eb="3">
      <t>ウケツケビ</t>
    </rPh>
    <phoneticPr fontId="7"/>
  </si>
  <si>
    <t>NO.</t>
    <phoneticPr fontId="7"/>
  </si>
  <si>
    <t>　　※振込手数料については，振込人負担でお願いします。</t>
    <phoneticPr fontId="2"/>
  </si>
  <si>
    <t>【留意事項】</t>
    <phoneticPr fontId="2"/>
  </si>
  <si>
    <t>【参加申込み期間】</t>
    <rPh sb="1" eb="3">
      <t>サンカ</t>
    </rPh>
    <rPh sb="3" eb="5">
      <t>モウシコ</t>
    </rPh>
    <rPh sb="6" eb="8">
      <t>キカン</t>
    </rPh>
    <phoneticPr fontId="2"/>
  </si>
  <si>
    <t>【参加申込み先】</t>
    <rPh sb="1" eb="3">
      <t>サンカ</t>
    </rPh>
    <rPh sb="3" eb="5">
      <t>モウシコ</t>
    </rPh>
    <rPh sb="6" eb="7">
      <t>サキ</t>
    </rPh>
    <phoneticPr fontId="2"/>
  </si>
  <si>
    <t>【参加費の振込先】</t>
    <rPh sb="1" eb="4">
      <t>サンカヒ</t>
    </rPh>
    <rPh sb="5" eb="6">
      <t>フ</t>
    </rPh>
    <rPh sb="6" eb="7">
      <t>コ</t>
    </rPh>
    <rPh sb="7" eb="8">
      <t>サキ</t>
    </rPh>
    <phoneticPr fontId="2"/>
  </si>
  <si>
    <t xml:space="preserve">・振込元が申込書と照合できるように，所属・氏名等を必ず記入して下さい。
</t>
    <phoneticPr fontId="2"/>
  </si>
  <si>
    <t>E-mail アドレス：</t>
    <phoneticPr fontId="2"/>
  </si>
  <si>
    <t>・納入された参加費については，参加の有無にかかわらず返金いたしませんのでご了承下さい。</t>
    <phoneticPr fontId="2"/>
  </si>
  <si>
    <t>★着色されているセルに入力して下さい。</t>
    <rPh sb="1" eb="3">
      <t>チャクショク</t>
    </rPh>
    <rPh sb="11" eb="13">
      <t>ニュウリョク</t>
    </rPh>
    <rPh sb="15" eb="16">
      <t>クダ</t>
    </rPh>
    <phoneticPr fontId="2"/>
  </si>
  <si>
    <t>4,000円</t>
    <rPh sb="5" eb="6">
      <t>エン</t>
    </rPh>
    <phoneticPr fontId="2"/>
  </si>
  <si>
    <t>　　銀行名　　　ゆうちょ銀行　八二八店　　（店番号828）</t>
    <rPh sb="15" eb="16">
      <t>ハチ</t>
    </rPh>
    <rPh sb="16" eb="17">
      <t>ニ</t>
    </rPh>
    <rPh sb="17" eb="18">
      <t>ハチ</t>
    </rPh>
    <rPh sb="22" eb="23">
      <t>ミセ</t>
    </rPh>
    <rPh sb="23" eb="25">
      <t>バンゴウ</t>
    </rPh>
    <phoneticPr fontId="2"/>
  </si>
  <si>
    <t>　　口座番号　　普通預金　1803103</t>
    <rPh sb="2" eb="4">
      <t>コウザ</t>
    </rPh>
    <rPh sb="4" eb="6">
      <t>バンゴウ</t>
    </rPh>
    <rPh sb="8" eb="10">
      <t>フツウ</t>
    </rPh>
    <rPh sb="10" eb="12">
      <t>ヨキン</t>
    </rPh>
    <phoneticPr fontId="2"/>
  </si>
  <si>
    <t xml:space="preserve">　　口座名　　　公益社団法人　農業農村工学会　東北支部事務局　《シャ）ノウギョウノウソンコウガクカイ　トウホクシブジムキョク》
</t>
    <rPh sb="2" eb="5">
      <t>コウザメイ</t>
    </rPh>
    <rPh sb="8" eb="10">
      <t>コウエキ</t>
    </rPh>
    <rPh sb="10" eb="12">
      <t>シャダン</t>
    </rPh>
    <rPh sb="12" eb="14">
      <t>ホウジン</t>
    </rPh>
    <phoneticPr fontId="2"/>
  </si>
  <si>
    <t>3,000円</t>
    <rPh sb="5" eb="6">
      <t>エン</t>
    </rPh>
    <phoneticPr fontId="2"/>
  </si>
  <si>
    <t>1,000円</t>
    <rPh sb="5" eb="6">
      <t>エン</t>
    </rPh>
    <phoneticPr fontId="2"/>
  </si>
  <si>
    <t>・参加費は、参加申込みと同時に銀行振込で全額納入して下さい。</t>
    <rPh sb="1" eb="4">
      <t>サンカヒ</t>
    </rPh>
    <rPh sb="17" eb="19">
      <t>フリコミ</t>
    </rPh>
    <rPh sb="22" eb="24">
      <t>ノウニュウ</t>
    </rPh>
    <rPh sb="26" eb="27">
      <t>クダ</t>
    </rPh>
    <phoneticPr fontId="2"/>
  </si>
  <si>
    <t>東北　太郎</t>
    <rPh sb="0" eb="2">
      <t>トウホク</t>
    </rPh>
    <rPh sb="3" eb="5">
      <t>タロウ</t>
    </rPh>
    <phoneticPr fontId="2"/>
  </si>
  <si>
    <t>CPD
番号</t>
    <rPh sb="4" eb="6">
      <t>バンゴウ</t>
    </rPh>
    <phoneticPr fontId="2"/>
  </si>
  <si>
    <t>東北　太郎（とうほく　たろう）</t>
    <rPh sb="0" eb="2">
      <t>トウホク</t>
    </rPh>
    <phoneticPr fontId="2"/>
  </si>
  <si>
    <t>【記載例】</t>
    <rPh sb="1" eb="3">
      <t>キサイ</t>
    </rPh>
    <rPh sb="3" eb="4">
      <t>レイ</t>
    </rPh>
    <phoneticPr fontId="2"/>
  </si>
  <si>
    <t>令和７年度　農業農村工学会　東北支部総会・研究発表会・研修会・地方講習会　参加申込書</t>
    <rPh sb="0" eb="2">
      <t>レイワ</t>
    </rPh>
    <phoneticPr fontId="2"/>
  </si>
  <si>
    <t>秋田県農林水産部農地整備課</t>
    <rPh sb="0" eb="3">
      <t>アキタケン</t>
    </rPh>
    <rPh sb="3" eb="5">
      <t>ノウリン</t>
    </rPh>
    <rPh sb="5" eb="8">
      <t>スイサンブ</t>
    </rPh>
    <rPh sb="8" eb="10">
      <t>ノウチ</t>
    </rPh>
    <rPh sb="10" eb="13">
      <t>セイビカ</t>
    </rPh>
    <phoneticPr fontId="2"/>
  </si>
  <si>
    <t>【11月６日】</t>
    <rPh sb="3" eb="4">
      <t>ツキ</t>
    </rPh>
    <rPh sb="5" eb="6">
      <t>ヒ</t>
    </rPh>
    <phoneticPr fontId="2"/>
  </si>
  <si>
    <t>【11月７日】</t>
    <rPh sb="3" eb="4">
      <t>ゲツ</t>
    </rPh>
    <rPh sb="5" eb="6">
      <t>ヒ</t>
    </rPh>
    <phoneticPr fontId="2"/>
  </si>
  <si>
    <r>
      <t>　　E-mail アドレス　</t>
    </r>
    <r>
      <rPr>
        <b/>
        <sz val="11"/>
        <rFont val="ＭＳ Ｐゴシック"/>
        <family val="3"/>
        <charset val="128"/>
        <scheme val="minor"/>
      </rPr>
      <t>　nouchiseibika@pref.akita.lg.jp</t>
    </r>
    <phoneticPr fontId="2"/>
  </si>
  <si>
    <t>　　（担当）秋田県農林水産部農地整備課　小嶋・阿部　　TEL:018-860-1821</t>
    <rPh sb="3" eb="5">
      <t>タントウ</t>
    </rPh>
    <rPh sb="6" eb="8">
      <t>アキタ</t>
    </rPh>
    <rPh sb="8" eb="9">
      <t>ケン</t>
    </rPh>
    <rPh sb="9" eb="11">
      <t>ノウリン</t>
    </rPh>
    <rPh sb="11" eb="13">
      <t>スイサン</t>
    </rPh>
    <rPh sb="13" eb="14">
      <t>ブ</t>
    </rPh>
    <rPh sb="14" eb="16">
      <t>ノウチ</t>
    </rPh>
    <rPh sb="16" eb="18">
      <t>セイビ</t>
    </rPh>
    <rPh sb="18" eb="19">
      <t>カ</t>
    </rPh>
    <rPh sb="20" eb="22">
      <t>コジマ</t>
    </rPh>
    <rPh sb="23" eb="25">
      <t>アベ</t>
    </rPh>
    <phoneticPr fontId="2"/>
  </si>
  <si>
    <t>nouchiseibika@pref.akita.lg.jp</t>
    <phoneticPr fontId="2"/>
  </si>
  <si>
    <t>018-860-1821</t>
    <phoneticPr fontId="2"/>
  </si>
  <si>
    <t>018-860-3863</t>
    <phoneticPr fontId="2"/>
  </si>
  <si>
    <t>〒010-8570</t>
    <phoneticPr fontId="2"/>
  </si>
  <si>
    <t>秋田県秋田市山王4-1-1</t>
    <rPh sb="0" eb="3">
      <t>アキタケン</t>
    </rPh>
    <rPh sb="3" eb="6">
      <t>アキタシ</t>
    </rPh>
    <rPh sb="6" eb="8">
      <t>サンノウ</t>
    </rPh>
    <phoneticPr fontId="2"/>
  </si>
  <si>
    <t>例）秋田県農林水産部農地整備課</t>
    <rPh sb="0" eb="1">
      <t>レイ</t>
    </rPh>
    <rPh sb="2" eb="4">
      <t>アキタ</t>
    </rPh>
    <rPh sb="4" eb="5">
      <t>ケン</t>
    </rPh>
    <rPh sb="5" eb="7">
      <t>ノウリン</t>
    </rPh>
    <rPh sb="7" eb="9">
      <t>スイサン</t>
    </rPh>
    <rPh sb="9" eb="10">
      <t>ブ</t>
    </rPh>
    <rPh sb="10" eb="12">
      <t>ノウチ</t>
    </rPh>
    <rPh sb="12" eb="14">
      <t>セイビ</t>
    </rPh>
    <rPh sb="14" eb="15">
      <t>カ</t>
    </rPh>
    <phoneticPr fontId="2"/>
  </si>
  <si>
    <t>例）秋田県農林水産部農山村振興課</t>
    <rPh sb="0" eb="1">
      <t>レイ</t>
    </rPh>
    <rPh sb="2" eb="4">
      <t>アキタ</t>
    </rPh>
    <rPh sb="4" eb="5">
      <t>ケン</t>
    </rPh>
    <rPh sb="5" eb="7">
      <t>ノウリン</t>
    </rPh>
    <rPh sb="7" eb="9">
      <t>スイサン</t>
    </rPh>
    <rPh sb="9" eb="10">
      <t>ブ</t>
    </rPh>
    <rPh sb="10" eb="13">
      <t>ノウサンソン</t>
    </rPh>
    <rPh sb="13" eb="15">
      <t>シンコウ</t>
    </rPh>
    <rPh sb="15" eb="16">
      <t>カ</t>
    </rPh>
    <phoneticPr fontId="2"/>
  </si>
  <si>
    <t>例）秋田県立大学生物資源科学部</t>
    <rPh sb="0" eb="1">
      <t>レイ</t>
    </rPh>
    <rPh sb="2" eb="4">
      <t>アキタ</t>
    </rPh>
    <rPh sb="4" eb="6">
      <t>ケンリツ</t>
    </rPh>
    <rPh sb="6" eb="8">
      <t>ダイガク</t>
    </rPh>
    <rPh sb="8" eb="10">
      <t>セイブツ</t>
    </rPh>
    <rPh sb="10" eb="12">
      <t>シゲン</t>
    </rPh>
    <rPh sb="12" eb="15">
      <t>カガクブ</t>
    </rPh>
    <phoneticPr fontId="2"/>
  </si>
  <si>
    <t>秋田　一郎</t>
    <rPh sb="0" eb="2">
      <t>アキタ</t>
    </rPh>
    <rPh sb="3" eb="5">
      <t>イチロウ</t>
    </rPh>
    <phoneticPr fontId="2"/>
  </si>
  <si>
    <t>あきた  いちろう</t>
    <phoneticPr fontId="2"/>
  </si>
  <si>
    <t>　　令和７年８月25日（月）～令和７年９月26日（金）</t>
    <rPh sb="2" eb="4">
      <t>レイワ</t>
    </rPh>
    <rPh sb="12" eb="13">
      <t>ゲツ</t>
    </rPh>
    <rPh sb="15" eb="17">
      <t>レイワ</t>
    </rPh>
    <rPh sb="25" eb="26">
      <t>キン</t>
    </rPh>
    <phoneticPr fontId="2"/>
  </si>
  <si>
    <t>○</t>
  </si>
  <si>
    <t>7,000円</t>
    <rPh sb="1" eb="6">
      <t>000エン</t>
    </rPh>
    <phoneticPr fontId="2"/>
  </si>
  <si>
    <t>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</si>
</sst>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3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>
      <alignment vertical="center"/>
    </xf>
    <xf numFmtId="38" fontId="3" fillId="0" borderId="0" xfId="1" applyFont="1" applyAlignment="1" applyProtection="1">
      <alignment horizontal="center" vertical="center"/>
    </xf>
    <xf numFmtId="38" fontId="3" fillId="0" borderId="0" xfId="1" applyFont="1" applyAlignment="1" applyProtection="1">
      <alignment vertical="center" shrinkToFit="1"/>
    </xf>
    <xf numFmtId="38" fontId="4" fillId="0" borderId="0" xfId="1" applyFont="1" applyAlignment="1" applyProtection="1">
      <alignment vertical="center" shrinkToFit="1"/>
    </xf>
    <xf numFmtId="38" fontId="3" fillId="0" borderId="0" xfId="1" applyFont="1" applyAlignment="1" applyProtection="1">
      <alignment horizontal="center" vertical="center" shrinkToFit="1"/>
    </xf>
    <xf numFmtId="38" fontId="3" fillId="0" borderId="1" xfId="1" applyFont="1" applyBorder="1" applyAlignment="1" applyProtection="1">
      <alignment horizontal="distributed" vertical="center" shrinkToFit="1"/>
    </xf>
    <xf numFmtId="38" fontId="3" fillId="0" borderId="0" xfId="1" applyFont="1" applyFill="1" applyBorder="1" applyAlignment="1" applyProtection="1">
      <alignment vertical="center" shrinkToFit="1"/>
    </xf>
    <xf numFmtId="38" fontId="3" fillId="0" borderId="2" xfId="1" applyFont="1" applyBorder="1" applyAlignment="1" applyProtection="1">
      <alignment horizontal="distributed" vertical="center" shrinkToFit="1"/>
    </xf>
    <xf numFmtId="38" fontId="3" fillId="0" borderId="2" xfId="1" applyFont="1" applyFill="1" applyBorder="1" applyAlignment="1" applyProtection="1">
      <alignment vertical="center" shrinkToFit="1"/>
    </xf>
    <xf numFmtId="38" fontId="3" fillId="0" borderId="21" xfId="1" applyFont="1" applyFill="1" applyBorder="1" applyAlignment="1" applyProtection="1">
      <alignment vertical="center" shrinkToFit="1"/>
    </xf>
    <xf numFmtId="38" fontId="3" fillId="0" borderId="4" xfId="1" applyFont="1" applyBorder="1" applyAlignment="1" applyProtection="1">
      <alignment horizontal="center" vertical="center" shrinkToFit="1"/>
    </xf>
    <xf numFmtId="38" fontId="3" fillId="0" borderId="5" xfId="1" applyFont="1" applyBorder="1" applyAlignment="1" applyProtection="1">
      <alignment horizontal="center" vertical="center" shrinkToFit="1"/>
    </xf>
    <xf numFmtId="38" fontId="3" fillId="0" borderId="6" xfId="1" applyFont="1" applyBorder="1" applyAlignment="1" applyProtection="1">
      <alignment horizontal="center" vertical="center" shrinkToFit="1"/>
    </xf>
    <xf numFmtId="38" fontId="3" fillId="0" borderId="3" xfId="1" applyFont="1" applyBorder="1" applyAlignment="1" applyProtection="1">
      <alignment vertical="center" shrinkToFit="1"/>
    </xf>
    <xf numFmtId="38" fontId="3" fillId="0" borderId="7" xfId="1" applyFont="1" applyBorder="1" applyAlignment="1" applyProtection="1">
      <alignment vertical="center" shrinkToFit="1"/>
    </xf>
    <xf numFmtId="38" fontId="3" fillId="0" borderId="9" xfId="1" applyFont="1" applyBorder="1" applyAlignment="1" applyProtection="1">
      <alignment vertical="center" shrinkToFit="1"/>
    </xf>
    <xf numFmtId="38" fontId="3" fillId="0" borderId="9" xfId="1" applyFont="1" applyBorder="1" applyAlignment="1" applyProtection="1">
      <alignment horizontal="center" vertical="center" shrinkToFit="1"/>
    </xf>
    <xf numFmtId="38" fontId="3" fillId="0" borderId="8" xfId="1" applyFont="1" applyBorder="1" applyAlignment="1" applyProtection="1">
      <alignment horizontal="center" vertical="center" shrinkToFit="1"/>
    </xf>
    <xf numFmtId="38" fontId="6" fillId="0" borderId="0" xfId="1" applyFont="1" applyAlignment="1" applyProtection="1">
      <alignment vertical="center" shrinkToFit="1"/>
    </xf>
    <xf numFmtId="38" fontId="3" fillId="0" borderId="0" xfId="1" applyFont="1" applyAlignment="1" applyProtection="1">
      <alignment vertical="center"/>
    </xf>
    <xf numFmtId="38" fontId="4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3" fillId="0" borderId="4" xfId="1" applyFont="1" applyBorder="1" applyAlignment="1" applyProtection="1">
      <alignment vertical="center" shrinkToFit="1"/>
    </xf>
    <xf numFmtId="38" fontId="9" fillId="0" borderId="0" xfId="1" applyFont="1" applyAlignment="1" applyProtection="1">
      <alignment vertical="center"/>
    </xf>
    <xf numFmtId="38" fontId="10" fillId="0" borderId="0" xfId="1" applyFont="1" applyAlignment="1" applyProtection="1">
      <alignment vertical="center"/>
    </xf>
    <xf numFmtId="38" fontId="3" fillId="2" borderId="2" xfId="1" applyFont="1" applyFill="1" applyBorder="1" applyAlignment="1" applyProtection="1">
      <alignment vertical="center" shrinkToFit="1"/>
      <protection locked="0"/>
    </xf>
    <xf numFmtId="38" fontId="3" fillId="0" borderId="3" xfId="1" applyFont="1" applyBorder="1" applyAlignment="1" applyProtection="1">
      <alignment horizontal="center" vertical="center" shrinkToFit="1"/>
    </xf>
    <xf numFmtId="38" fontId="12" fillId="0" borderId="0" xfId="1" applyFont="1" applyAlignment="1" applyProtection="1">
      <alignment vertical="center"/>
    </xf>
    <xf numFmtId="38" fontId="13" fillId="0" borderId="0" xfId="1" applyFont="1" applyAlignment="1" applyProtection="1">
      <alignment vertical="center"/>
    </xf>
    <xf numFmtId="38" fontId="14" fillId="0" borderId="0" xfId="1" applyFont="1" applyAlignment="1" applyProtection="1">
      <alignment vertical="center"/>
    </xf>
    <xf numFmtId="38" fontId="15" fillId="2" borderId="3" xfId="1" applyFont="1" applyFill="1" applyBorder="1" applyAlignment="1" applyProtection="1">
      <alignment vertical="center" shrinkToFit="1"/>
      <protection locked="0"/>
    </xf>
    <xf numFmtId="0" fontId="15" fillId="2" borderId="3" xfId="1" applyNumberFormat="1" applyFont="1" applyFill="1" applyBorder="1" applyAlignment="1" applyProtection="1">
      <alignment horizontal="center" vertical="center" shrinkToFit="1"/>
      <protection locked="0"/>
    </xf>
    <xf numFmtId="38" fontId="15" fillId="2" borderId="3" xfId="1" applyFont="1" applyFill="1" applyBorder="1" applyAlignment="1" applyProtection="1">
      <alignment horizontal="center" vertical="center" shrinkToFit="1"/>
      <protection locked="0"/>
    </xf>
    <xf numFmtId="38" fontId="15" fillId="0" borderId="3" xfId="1" applyFont="1" applyFill="1" applyBorder="1" applyAlignment="1" applyProtection="1">
      <alignment horizontal="center" vertical="center" shrinkToFit="1"/>
    </xf>
    <xf numFmtId="38" fontId="15" fillId="2" borderId="4" xfId="1" applyFont="1" applyFill="1" applyBorder="1" applyAlignment="1" applyProtection="1">
      <alignment vertical="center" shrinkToFit="1"/>
      <protection locked="0"/>
    </xf>
    <xf numFmtId="38" fontId="15" fillId="2" borderId="4" xfId="1" applyFont="1" applyFill="1" applyBorder="1" applyAlignment="1" applyProtection="1">
      <alignment horizontal="center" vertical="center" shrinkToFit="1"/>
      <protection locked="0"/>
    </xf>
    <xf numFmtId="38" fontId="15" fillId="0" borderId="0" xfId="1" applyFont="1" applyAlignment="1" applyProtection="1">
      <alignment vertical="center"/>
    </xf>
    <xf numFmtId="38" fontId="16" fillId="0" borderId="0" xfId="1" applyFont="1" applyAlignment="1" applyProtection="1">
      <alignment vertical="center"/>
    </xf>
    <xf numFmtId="38" fontId="15" fillId="0" borderId="0" xfId="1" applyFont="1" applyAlignment="1" applyProtection="1">
      <alignment horizontal="center" vertical="center"/>
    </xf>
    <xf numFmtId="38" fontId="17" fillId="0" borderId="0" xfId="1" applyFont="1" applyAlignment="1" applyProtection="1">
      <alignment vertical="center"/>
    </xf>
    <xf numFmtId="38" fontId="17" fillId="0" borderId="0" xfId="1" applyFont="1" applyAlignment="1" applyProtection="1">
      <alignment horizontal="center" vertical="center"/>
    </xf>
    <xf numFmtId="38" fontId="18" fillId="0" borderId="0" xfId="1" applyFont="1" applyAlignment="1" applyProtection="1">
      <alignment vertical="center"/>
    </xf>
    <xf numFmtId="38" fontId="19" fillId="0" borderId="0" xfId="1" applyFont="1" applyAlignment="1" applyProtection="1">
      <alignment vertical="center"/>
    </xf>
    <xf numFmtId="38" fontId="18" fillId="0" borderId="0" xfId="1" applyFont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38" fontId="3" fillId="3" borderId="2" xfId="1" applyFont="1" applyFill="1" applyBorder="1" applyAlignment="1" applyProtection="1">
      <alignment vertical="center" shrinkToFit="1"/>
    </xf>
    <xf numFmtId="38" fontId="15" fillId="3" borderId="5" xfId="1" applyFont="1" applyFill="1" applyBorder="1" applyAlignment="1" applyProtection="1">
      <alignment horizontal="center" vertical="center" shrinkToFit="1"/>
    </xf>
    <xf numFmtId="38" fontId="16" fillId="2" borderId="10" xfId="1" applyFont="1" applyFill="1" applyBorder="1" applyAlignment="1" applyProtection="1">
      <alignment vertical="center" shrinkToFit="1"/>
      <protection locked="0"/>
    </xf>
    <xf numFmtId="38" fontId="16" fillId="2" borderId="11" xfId="1" applyFont="1" applyFill="1" applyBorder="1" applyAlignment="1" applyProtection="1">
      <alignment vertical="center" shrinkToFit="1"/>
      <protection locked="0"/>
    </xf>
    <xf numFmtId="38" fontId="16" fillId="2" borderId="12" xfId="1" applyFont="1" applyFill="1" applyBorder="1" applyAlignment="1" applyProtection="1">
      <alignment vertical="center" shrinkToFit="1"/>
      <protection locked="0"/>
    </xf>
    <xf numFmtId="38" fontId="16" fillId="2" borderId="13" xfId="1" applyFont="1" applyFill="1" applyBorder="1" applyAlignment="1" applyProtection="1">
      <alignment vertical="center" shrinkToFit="1"/>
      <protection locked="0"/>
    </xf>
    <xf numFmtId="38" fontId="3" fillId="0" borderId="22" xfId="1" applyFont="1" applyBorder="1" applyAlignment="1" applyProtection="1">
      <alignment horizontal="center" vertical="center" shrinkToFit="1"/>
    </xf>
    <xf numFmtId="38" fontId="3" fillId="0" borderId="18" xfId="1" applyFont="1" applyBorder="1" applyAlignment="1" applyProtection="1">
      <alignment horizontal="center" vertical="center" shrinkToFit="1"/>
    </xf>
    <xf numFmtId="38" fontId="3" fillId="0" borderId="19" xfId="1" applyFont="1" applyBorder="1" applyAlignment="1" applyProtection="1">
      <alignment vertical="center" shrinkToFit="1"/>
    </xf>
    <xf numFmtId="38" fontId="3" fillId="0" borderId="20" xfId="1" applyFont="1" applyBorder="1" applyAlignment="1" applyProtection="1">
      <alignment vertical="center" shrinkToFit="1"/>
    </xf>
    <xf numFmtId="38" fontId="3" fillId="0" borderId="3" xfId="1" applyFont="1" applyBorder="1" applyAlignment="1" applyProtection="1">
      <alignment horizontal="center" vertical="center" shrinkToFit="1"/>
    </xf>
    <xf numFmtId="38" fontId="3" fillId="0" borderId="10" xfId="1" applyFont="1" applyBorder="1" applyAlignment="1" applyProtection="1">
      <alignment horizontal="center" vertical="center" shrinkToFit="1"/>
    </xf>
    <xf numFmtId="38" fontId="3" fillId="0" borderId="11" xfId="1" applyFont="1" applyBorder="1" applyAlignment="1" applyProtection="1">
      <alignment horizontal="center" vertical="center" shrinkToFit="1"/>
    </xf>
    <xf numFmtId="38" fontId="3" fillId="0" borderId="4" xfId="1" applyFont="1" applyBorder="1" applyAlignment="1" applyProtection="1">
      <alignment horizontal="left" vertical="center" wrapText="1"/>
    </xf>
    <xf numFmtId="38" fontId="3" fillId="0" borderId="5" xfId="1" applyFont="1" applyBorder="1" applyAlignment="1" applyProtection="1">
      <alignment horizontal="left" vertical="center" wrapText="1"/>
    </xf>
    <xf numFmtId="38" fontId="3" fillId="0" borderId="6" xfId="1" applyFont="1" applyBorder="1" applyAlignment="1" applyProtection="1">
      <alignment horizontal="left" vertical="center" wrapText="1"/>
    </xf>
    <xf numFmtId="38" fontId="3" fillId="0" borderId="4" xfId="1" applyFont="1" applyBorder="1" applyAlignment="1" applyProtection="1">
      <alignment horizontal="center" vertical="center" wrapText="1"/>
    </xf>
    <xf numFmtId="38" fontId="3" fillId="0" borderId="5" xfId="1" applyFont="1" applyBorder="1" applyAlignment="1" applyProtection="1">
      <alignment horizontal="center" vertical="center" wrapText="1"/>
    </xf>
    <xf numFmtId="38" fontId="3" fillId="0" borderId="6" xfId="1" applyFont="1" applyBorder="1" applyAlignment="1" applyProtection="1">
      <alignment horizontal="center" vertical="center" wrapText="1"/>
    </xf>
    <xf numFmtId="38" fontId="3" fillId="0" borderId="12" xfId="1" applyFont="1" applyBorder="1" applyAlignment="1" applyProtection="1">
      <alignment horizontal="center" vertical="center" wrapText="1"/>
    </xf>
    <xf numFmtId="38" fontId="3" fillId="0" borderId="13" xfId="1" applyFont="1" applyBorder="1" applyAlignment="1" applyProtection="1">
      <alignment horizontal="center" vertical="center" wrapText="1"/>
    </xf>
    <xf numFmtId="38" fontId="3" fillId="0" borderId="14" xfId="1" applyFont="1" applyBorder="1" applyAlignment="1" applyProtection="1">
      <alignment horizontal="center" vertical="center" wrapText="1"/>
    </xf>
    <xf numFmtId="38" fontId="3" fillId="0" borderId="15" xfId="1" applyFont="1" applyBorder="1" applyAlignment="1" applyProtection="1">
      <alignment horizontal="center" vertical="center" wrapText="1"/>
    </xf>
    <xf numFmtId="38" fontId="3" fillId="0" borderId="16" xfId="1" applyFont="1" applyBorder="1" applyAlignment="1" applyProtection="1">
      <alignment horizontal="center" vertical="center" wrapText="1"/>
    </xf>
    <xf numFmtId="38" fontId="3" fillId="0" borderId="17" xfId="1" applyFont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3" fillId="2" borderId="2" xfId="1" applyFont="1" applyFill="1" applyBorder="1" applyAlignment="1" applyProtection="1">
      <alignment vertical="center" shrinkToFit="1"/>
      <protection locked="0"/>
    </xf>
    <xf numFmtId="38" fontId="8" fillId="0" borderId="0" xfId="1" applyFont="1" applyAlignment="1" applyProtection="1">
      <alignment horizontal="center" vertical="center" shrinkToFit="1"/>
    </xf>
    <xf numFmtId="38" fontId="3" fillId="2" borderId="1" xfId="1" applyFont="1" applyFill="1" applyBorder="1" applyAlignment="1" applyProtection="1">
      <alignment vertical="center" shrinkToFit="1"/>
      <protection locked="0"/>
    </xf>
    <xf numFmtId="38" fontId="11" fillId="2" borderId="2" xfId="2" applyNumberFormat="1" applyFill="1" applyBorder="1" applyAlignment="1" applyProtection="1">
      <alignment vertical="center" shrinkToFit="1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333375</xdr:colOff>
      <xdr:row>7</xdr:row>
      <xdr:rowOff>114300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F8CCDE-7F4E-326D-255A-2401ABC99B8E}"/>
            </a:ext>
          </a:extLst>
        </xdr:cNvPr>
        <xdr:cNvSpPr txBox="1"/>
      </xdr:nvSpPr>
      <xdr:spPr>
        <a:xfrm>
          <a:off x="10410825" y="111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333375</xdr:colOff>
      <xdr:row>7</xdr:row>
      <xdr:rowOff>114300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F07A52-2172-4922-970A-D568D7A21CA3}"/>
            </a:ext>
          </a:extLst>
        </xdr:cNvPr>
        <xdr:cNvSpPr txBox="1"/>
      </xdr:nvSpPr>
      <xdr:spPr>
        <a:xfrm>
          <a:off x="11068050" y="151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osonshing@pref.miyag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R50"/>
  <sheetViews>
    <sheetView tabSelected="1" view="pageBreakPreview" zoomScaleNormal="100" zoomScaleSheetLayoutView="100" workbookViewId="0">
      <selection activeCell="C6" sqref="C6:K6"/>
    </sheetView>
  </sheetViews>
  <sheetFormatPr defaultColWidth="10.6640625" defaultRowHeight="15.9" customHeight="1" x14ac:dyDescent="0.2"/>
  <cols>
    <col min="1" max="1" width="2.6640625" style="2" customWidth="1"/>
    <col min="2" max="2" width="30.6640625" style="2" customWidth="1"/>
    <col min="3" max="3" width="13.77734375" style="2" customWidth="1"/>
    <col min="4" max="4" width="1.6640625" style="2" customWidth="1"/>
    <col min="5" max="5" width="12.44140625" style="3" customWidth="1"/>
    <col min="6" max="6" width="9.6640625" style="2" customWidth="1"/>
    <col min="7" max="7" width="7.6640625" style="4" customWidth="1"/>
    <col min="8" max="9" width="8.6640625" style="2" customWidth="1"/>
    <col min="10" max="10" width="10.77734375" style="2" customWidth="1"/>
    <col min="11" max="16" width="8.6640625" style="2" customWidth="1"/>
    <col min="17" max="17" width="10.44140625" style="2" customWidth="1"/>
    <col min="18" max="16384" width="10.6640625" style="2"/>
  </cols>
  <sheetData>
    <row r="4" spans="1:18" ht="15.9" customHeight="1" x14ac:dyDescent="0.2">
      <c r="A4" s="18"/>
      <c r="B4" s="74" t="s">
        <v>52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0" t="s">
        <v>29</v>
      </c>
      <c r="O4" s="71"/>
      <c r="P4" s="71"/>
      <c r="Q4" s="72"/>
    </row>
    <row r="5" spans="1:18" ht="15.9" customHeight="1" x14ac:dyDescent="0.2">
      <c r="A5" s="23" t="s">
        <v>40</v>
      </c>
      <c r="N5" s="44" t="s">
        <v>30</v>
      </c>
      <c r="O5" s="70"/>
      <c r="P5" s="71"/>
      <c r="Q5" s="72"/>
    </row>
    <row r="6" spans="1:18" ht="15.9" customHeight="1" x14ac:dyDescent="0.2">
      <c r="B6" s="5" t="s">
        <v>9</v>
      </c>
      <c r="C6" s="75"/>
      <c r="D6" s="75"/>
      <c r="E6" s="75"/>
      <c r="F6" s="75"/>
      <c r="G6" s="75"/>
      <c r="H6" s="75"/>
      <c r="I6" s="75"/>
      <c r="J6" s="75"/>
      <c r="K6" s="75"/>
      <c r="L6" s="6"/>
      <c r="M6" s="6"/>
      <c r="N6" s="44" t="s">
        <v>31</v>
      </c>
      <c r="O6" s="70"/>
      <c r="P6" s="71"/>
      <c r="Q6" s="72"/>
    </row>
    <row r="7" spans="1:18" ht="15.9" customHeight="1" x14ac:dyDescent="0.2">
      <c r="B7" s="7" t="s">
        <v>10</v>
      </c>
      <c r="C7" s="25" t="s">
        <v>71</v>
      </c>
      <c r="D7" s="45"/>
      <c r="E7" s="73"/>
      <c r="F7" s="73"/>
      <c r="G7" s="73"/>
      <c r="H7" s="73"/>
      <c r="I7" s="73"/>
      <c r="J7" s="73"/>
      <c r="K7" s="73"/>
      <c r="L7" s="6"/>
      <c r="M7" s="6"/>
      <c r="N7" s="6"/>
      <c r="O7" s="6"/>
      <c r="P7" s="6"/>
      <c r="Q7" s="6"/>
    </row>
    <row r="8" spans="1:18" ht="15.9" customHeight="1" x14ac:dyDescent="0.2">
      <c r="B8" s="7" t="s">
        <v>12</v>
      </c>
      <c r="C8" s="73"/>
      <c r="D8" s="73"/>
      <c r="E8" s="73"/>
      <c r="F8" s="73"/>
      <c r="G8" s="73"/>
      <c r="H8" s="9"/>
      <c r="I8" s="9"/>
      <c r="J8" s="9"/>
      <c r="K8" s="9"/>
      <c r="L8" s="6"/>
      <c r="M8" s="6"/>
      <c r="N8" s="6"/>
      <c r="O8" s="6"/>
      <c r="P8" s="6"/>
      <c r="Q8" s="6"/>
    </row>
    <row r="9" spans="1:18" ht="15.9" customHeight="1" x14ac:dyDescent="0.2">
      <c r="B9" s="7" t="s">
        <v>11</v>
      </c>
      <c r="C9" s="75"/>
      <c r="D9" s="75"/>
      <c r="E9" s="75"/>
      <c r="F9" s="75"/>
      <c r="G9" s="75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8" ht="15.9" customHeight="1" x14ac:dyDescent="0.2">
      <c r="B10" s="7" t="s">
        <v>28</v>
      </c>
      <c r="C10" s="73"/>
      <c r="D10" s="73"/>
      <c r="E10" s="73"/>
      <c r="F10" s="73"/>
      <c r="G10" s="73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8" ht="15.9" customHeight="1" x14ac:dyDescent="0.2">
      <c r="B11" s="7" t="s">
        <v>38</v>
      </c>
      <c r="C11" s="76"/>
      <c r="D11" s="73"/>
      <c r="E11" s="73"/>
      <c r="F11" s="73"/>
      <c r="G11" s="73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8" ht="15.9" customHeight="1" x14ac:dyDescent="0.2">
      <c r="R12" s="2" t="s">
        <v>8</v>
      </c>
    </row>
    <row r="13" spans="1:18" s="4" customFormat="1" ht="15.9" customHeight="1" x14ac:dyDescent="0.2">
      <c r="A13" s="58" t="s">
        <v>27</v>
      </c>
      <c r="B13" s="61" t="s">
        <v>0</v>
      </c>
      <c r="C13" s="61" t="s">
        <v>1</v>
      </c>
      <c r="D13" s="64" t="s">
        <v>2</v>
      </c>
      <c r="E13" s="65"/>
      <c r="F13" s="61" t="s">
        <v>17</v>
      </c>
      <c r="G13" s="61" t="s">
        <v>49</v>
      </c>
      <c r="H13" s="61" t="s">
        <v>19</v>
      </c>
      <c r="I13" s="61" t="s">
        <v>18</v>
      </c>
      <c r="J13" s="55" t="s">
        <v>54</v>
      </c>
      <c r="K13" s="55"/>
      <c r="L13" s="55"/>
      <c r="M13" s="55"/>
      <c r="N13" s="56" t="s">
        <v>55</v>
      </c>
      <c r="O13" s="57"/>
      <c r="P13" s="26"/>
    </row>
    <row r="14" spans="1:18" s="4" customFormat="1" ht="15.9" customHeight="1" x14ac:dyDescent="0.2">
      <c r="A14" s="59"/>
      <c r="B14" s="62"/>
      <c r="C14" s="62"/>
      <c r="D14" s="66"/>
      <c r="E14" s="67"/>
      <c r="F14" s="62"/>
      <c r="G14" s="62"/>
      <c r="H14" s="62"/>
      <c r="I14" s="62"/>
      <c r="J14" s="56" t="s">
        <v>3</v>
      </c>
      <c r="K14" s="57"/>
      <c r="L14" s="56" t="s">
        <v>4</v>
      </c>
      <c r="M14" s="57"/>
      <c r="N14" s="56" t="s">
        <v>20</v>
      </c>
      <c r="O14" s="57"/>
      <c r="P14" s="10" t="s">
        <v>5</v>
      </c>
    </row>
    <row r="15" spans="1:18" s="4" customFormat="1" ht="15.9" customHeight="1" x14ac:dyDescent="0.2">
      <c r="A15" s="59"/>
      <c r="B15" s="62"/>
      <c r="C15" s="62"/>
      <c r="D15" s="66"/>
      <c r="E15" s="67"/>
      <c r="F15" s="62"/>
      <c r="G15" s="62"/>
      <c r="H15" s="62"/>
      <c r="I15" s="62"/>
      <c r="J15" s="11" t="s">
        <v>25</v>
      </c>
      <c r="K15" s="11" t="s">
        <v>26</v>
      </c>
      <c r="L15" s="11" t="s">
        <v>25</v>
      </c>
      <c r="M15" s="11" t="s">
        <v>26</v>
      </c>
      <c r="N15" s="11" t="s">
        <v>21</v>
      </c>
      <c r="O15" s="11" t="s">
        <v>22</v>
      </c>
      <c r="P15" s="11"/>
    </row>
    <row r="16" spans="1:18" s="4" customFormat="1" ht="15.9" customHeight="1" x14ac:dyDescent="0.2">
      <c r="A16" s="59"/>
      <c r="B16" s="62"/>
      <c r="C16" s="62"/>
      <c r="D16" s="66"/>
      <c r="E16" s="67"/>
      <c r="F16" s="62"/>
      <c r="G16" s="62"/>
      <c r="H16" s="62"/>
      <c r="I16" s="62"/>
      <c r="J16" s="46" t="s">
        <v>45</v>
      </c>
      <c r="K16" s="46" t="s">
        <v>46</v>
      </c>
      <c r="L16" s="46" t="s">
        <v>70</v>
      </c>
      <c r="M16" s="46" t="s">
        <v>45</v>
      </c>
      <c r="N16" s="46" t="s">
        <v>41</v>
      </c>
      <c r="O16" s="46" t="s">
        <v>6</v>
      </c>
      <c r="P16" s="11" t="s">
        <v>13</v>
      </c>
    </row>
    <row r="17" spans="1:16" s="4" customFormat="1" ht="15.9" customHeight="1" x14ac:dyDescent="0.2">
      <c r="A17" s="60"/>
      <c r="B17" s="63"/>
      <c r="C17" s="63"/>
      <c r="D17" s="68"/>
      <c r="E17" s="69"/>
      <c r="F17" s="63"/>
      <c r="G17" s="63"/>
      <c r="H17" s="63"/>
      <c r="I17" s="63"/>
      <c r="J17" s="12"/>
      <c r="K17" s="12"/>
      <c r="L17" s="12"/>
      <c r="M17" s="12"/>
      <c r="N17" s="12"/>
      <c r="O17" s="12"/>
      <c r="P17" s="12"/>
    </row>
    <row r="18" spans="1:16" ht="15.9" customHeight="1" x14ac:dyDescent="0.2">
      <c r="A18" s="13">
        <v>1</v>
      </c>
      <c r="B18" s="30"/>
      <c r="C18" s="30"/>
      <c r="D18" s="47"/>
      <c r="E18" s="48"/>
      <c r="F18" s="31"/>
      <c r="G18" s="32"/>
      <c r="H18" s="32"/>
      <c r="I18" s="32"/>
      <c r="J18" s="32"/>
      <c r="K18" s="32"/>
      <c r="L18" s="32"/>
      <c r="M18" s="32"/>
      <c r="N18" s="32"/>
      <c r="O18" s="32"/>
      <c r="P18" s="33">
        <f>3000*COUNTIF(J18,"○")+1000*COUNTIF(K18,"○")+7000*COUNTIF(L18,"○")+3000*COUNTIF(M18,"○")+4000*COUNTIF(N18,"○")+5000*COUNTIF(O18,"○")</f>
        <v>0</v>
      </c>
    </row>
    <row r="19" spans="1:16" ht="15.9" customHeight="1" x14ac:dyDescent="0.2">
      <c r="A19" s="13">
        <f>A18+1</f>
        <v>2</v>
      </c>
      <c r="B19" s="30"/>
      <c r="C19" s="30"/>
      <c r="D19" s="47"/>
      <c r="E19" s="48"/>
      <c r="F19" s="31"/>
      <c r="G19" s="32"/>
      <c r="H19" s="32"/>
      <c r="I19" s="32"/>
      <c r="J19" s="32"/>
      <c r="K19" s="32"/>
      <c r="L19" s="32"/>
      <c r="M19" s="32"/>
      <c r="N19" s="32"/>
      <c r="O19" s="32"/>
      <c r="P19" s="33">
        <f>3000*COUNTIF(J19,"○")+1000*COUNTIF(K19,"○")+7000*COUNTIF(L19,"○")+3000*COUNTIF(M19,"○")+4000*COUNTIF(N19,"○")+5000*COUNTIF(O19,"○")</f>
        <v>0</v>
      </c>
    </row>
    <row r="20" spans="1:16" ht="15.9" customHeight="1" x14ac:dyDescent="0.2">
      <c r="A20" s="13">
        <f t="shared" ref="A20:A24" si="0">A19+1</f>
        <v>3</v>
      </c>
      <c r="B20" s="30"/>
      <c r="C20" s="30"/>
      <c r="D20" s="47"/>
      <c r="E20" s="48"/>
      <c r="F20" s="31"/>
      <c r="G20" s="32"/>
      <c r="H20" s="32"/>
      <c r="I20" s="32"/>
      <c r="J20" s="32"/>
      <c r="K20" s="32"/>
      <c r="L20" s="32"/>
      <c r="M20" s="32"/>
      <c r="N20" s="32"/>
      <c r="O20" s="32"/>
      <c r="P20" s="33">
        <f t="shared" ref="P20:P27" si="1">3000*COUNTIF(J20,"○")+1000*COUNTIF(K20,"○")+7000*COUNTIF(L20,"○")+3000*COUNTIF(M20,"○")+4000*COUNTIF(N20,"○")+5000*COUNTIF(O20,"○")</f>
        <v>0</v>
      </c>
    </row>
    <row r="21" spans="1:16" ht="15.9" customHeight="1" x14ac:dyDescent="0.2">
      <c r="A21" s="13">
        <f t="shared" si="0"/>
        <v>4</v>
      </c>
      <c r="B21" s="30"/>
      <c r="C21" s="30"/>
      <c r="D21" s="47"/>
      <c r="E21" s="48"/>
      <c r="F21" s="30"/>
      <c r="G21" s="32"/>
      <c r="H21" s="32"/>
      <c r="I21" s="32"/>
      <c r="J21" s="32"/>
      <c r="K21" s="32"/>
      <c r="L21" s="32"/>
      <c r="M21" s="32"/>
      <c r="N21" s="32"/>
      <c r="O21" s="32"/>
      <c r="P21" s="33">
        <f t="shared" si="1"/>
        <v>0</v>
      </c>
    </row>
    <row r="22" spans="1:16" ht="15.9" customHeight="1" x14ac:dyDescent="0.2">
      <c r="A22" s="13">
        <f t="shared" si="0"/>
        <v>5</v>
      </c>
      <c r="B22" s="30"/>
      <c r="C22" s="30"/>
      <c r="D22" s="47"/>
      <c r="E22" s="48"/>
      <c r="F22" s="30"/>
      <c r="G22" s="32"/>
      <c r="H22" s="32"/>
      <c r="I22" s="32"/>
      <c r="J22" s="32"/>
      <c r="K22" s="32"/>
      <c r="L22" s="32"/>
      <c r="M22" s="32"/>
      <c r="N22" s="32"/>
      <c r="O22" s="32"/>
      <c r="P22" s="33">
        <f t="shared" si="1"/>
        <v>0</v>
      </c>
    </row>
    <row r="23" spans="1:16" ht="15.9" customHeight="1" x14ac:dyDescent="0.2">
      <c r="A23" s="13">
        <f t="shared" si="0"/>
        <v>6</v>
      </c>
      <c r="B23" s="30"/>
      <c r="C23" s="30"/>
      <c r="D23" s="47"/>
      <c r="E23" s="48"/>
      <c r="F23" s="30"/>
      <c r="G23" s="32"/>
      <c r="H23" s="32"/>
      <c r="I23" s="32"/>
      <c r="J23" s="32"/>
      <c r="K23" s="32"/>
      <c r="L23" s="32"/>
      <c r="M23" s="32"/>
      <c r="N23" s="32"/>
      <c r="O23" s="32"/>
      <c r="P23" s="33">
        <f t="shared" si="1"/>
        <v>0</v>
      </c>
    </row>
    <row r="24" spans="1:16" ht="15.9" customHeight="1" x14ac:dyDescent="0.2">
      <c r="A24" s="13">
        <f t="shared" si="0"/>
        <v>7</v>
      </c>
      <c r="B24" s="30"/>
      <c r="C24" s="30"/>
      <c r="D24" s="47"/>
      <c r="E24" s="48"/>
      <c r="F24" s="30"/>
      <c r="G24" s="32"/>
      <c r="H24" s="32"/>
      <c r="I24" s="32"/>
      <c r="J24" s="32"/>
      <c r="K24" s="32"/>
      <c r="L24" s="32"/>
      <c r="M24" s="32"/>
      <c r="N24" s="32"/>
      <c r="O24" s="32"/>
      <c r="P24" s="33">
        <f t="shared" si="1"/>
        <v>0</v>
      </c>
    </row>
    <row r="25" spans="1:16" ht="15.9" customHeight="1" x14ac:dyDescent="0.2">
      <c r="A25" s="13">
        <f>A24+1</f>
        <v>8</v>
      </c>
      <c r="B25" s="30"/>
      <c r="C25" s="30"/>
      <c r="D25" s="47"/>
      <c r="E25" s="48"/>
      <c r="F25" s="30"/>
      <c r="G25" s="32"/>
      <c r="H25" s="32"/>
      <c r="I25" s="32"/>
      <c r="J25" s="32"/>
      <c r="K25" s="32"/>
      <c r="L25" s="32"/>
      <c r="M25" s="32"/>
      <c r="N25" s="32"/>
      <c r="O25" s="32"/>
      <c r="P25" s="33">
        <f t="shared" si="1"/>
        <v>0</v>
      </c>
    </row>
    <row r="26" spans="1:16" ht="15.9" customHeight="1" x14ac:dyDescent="0.2">
      <c r="A26" s="13">
        <f>A25+1</f>
        <v>9</v>
      </c>
      <c r="B26" s="30"/>
      <c r="C26" s="30"/>
      <c r="D26" s="47"/>
      <c r="E26" s="48"/>
      <c r="F26" s="30"/>
      <c r="G26" s="32"/>
      <c r="H26" s="32"/>
      <c r="I26" s="32"/>
      <c r="J26" s="32"/>
      <c r="K26" s="32"/>
      <c r="L26" s="32"/>
      <c r="M26" s="32"/>
      <c r="N26" s="32"/>
      <c r="O26" s="32"/>
      <c r="P26" s="33">
        <f t="shared" si="1"/>
        <v>0</v>
      </c>
    </row>
    <row r="27" spans="1:16" ht="15.9" customHeight="1" thickBot="1" x14ac:dyDescent="0.25">
      <c r="A27" s="22">
        <f>A26+1</f>
        <v>10</v>
      </c>
      <c r="B27" s="34"/>
      <c r="C27" s="34"/>
      <c r="D27" s="49"/>
      <c r="E27" s="50"/>
      <c r="F27" s="34"/>
      <c r="G27" s="35"/>
      <c r="H27" s="35"/>
      <c r="I27" s="35"/>
      <c r="J27" s="35"/>
      <c r="K27" s="35"/>
      <c r="L27" s="35"/>
      <c r="M27" s="35"/>
      <c r="N27" s="35"/>
      <c r="O27" s="35"/>
      <c r="P27" s="33">
        <f t="shared" si="1"/>
        <v>0</v>
      </c>
    </row>
    <row r="28" spans="1:16" ht="15.9" customHeight="1" thickBot="1" x14ac:dyDescent="0.25">
      <c r="A28" s="51" t="s">
        <v>5</v>
      </c>
      <c r="B28" s="52"/>
      <c r="C28" s="14">
        <f>COUNTA(C18:C27)</f>
        <v>0</v>
      </c>
      <c r="D28" s="53"/>
      <c r="E28" s="54"/>
      <c r="F28" s="15"/>
      <c r="G28" s="16"/>
      <c r="H28" s="15"/>
      <c r="I28" s="15"/>
      <c r="J28" s="15"/>
      <c r="K28" s="15"/>
      <c r="L28" s="15"/>
      <c r="M28" s="15"/>
      <c r="N28" s="15"/>
      <c r="O28" s="15"/>
      <c r="P28" s="17">
        <f>SUM(P18:P27)</f>
        <v>0</v>
      </c>
    </row>
    <row r="30" spans="1:16" s="19" customFormat="1" ht="15.9" customHeight="1" x14ac:dyDescent="0.2">
      <c r="B30" s="36" t="s">
        <v>34</v>
      </c>
      <c r="C30" s="36"/>
      <c r="D30" s="36"/>
      <c r="E30" s="37"/>
      <c r="F30" s="36"/>
      <c r="G30" s="38"/>
      <c r="H30" s="36"/>
      <c r="I30" s="36"/>
      <c r="J30" s="36"/>
      <c r="K30" s="27"/>
      <c r="L30" s="27"/>
      <c r="M30" s="27"/>
    </row>
    <row r="31" spans="1:16" s="21" customFormat="1" ht="15.9" customHeight="1" x14ac:dyDescent="0.2">
      <c r="B31" s="39" t="s">
        <v>68</v>
      </c>
      <c r="C31" s="39"/>
      <c r="D31" s="39"/>
      <c r="E31" s="39"/>
      <c r="F31" s="39"/>
      <c r="G31" s="40"/>
      <c r="H31" s="39"/>
      <c r="I31" s="39"/>
      <c r="J31" s="39"/>
      <c r="K31" s="28"/>
      <c r="L31" s="28"/>
      <c r="M31" s="28"/>
    </row>
    <row r="32" spans="1:16" s="19" customFormat="1" ht="15.9" customHeight="1" x14ac:dyDescent="0.2">
      <c r="B32" s="36" t="s">
        <v>35</v>
      </c>
      <c r="C32" s="36"/>
      <c r="D32" s="36"/>
      <c r="E32" s="37"/>
      <c r="F32" s="36"/>
      <c r="G32" s="38"/>
      <c r="H32" s="36"/>
      <c r="I32" s="36"/>
      <c r="J32" s="36"/>
      <c r="K32" s="27"/>
      <c r="L32" s="27"/>
      <c r="M32" s="27"/>
    </row>
    <row r="33" spans="2:13" s="19" customFormat="1" ht="15.9" customHeight="1" x14ac:dyDescent="0.2">
      <c r="B33" s="36" t="s">
        <v>56</v>
      </c>
      <c r="C33" s="36"/>
      <c r="D33" s="36"/>
      <c r="E33" s="36"/>
      <c r="F33" s="36"/>
      <c r="G33" s="38"/>
      <c r="H33" s="36"/>
      <c r="I33" s="36"/>
      <c r="J33" s="36"/>
      <c r="K33" s="27"/>
      <c r="L33" s="27"/>
      <c r="M33" s="27"/>
    </row>
    <row r="34" spans="2:13" s="19" customFormat="1" ht="15.9" customHeight="1" x14ac:dyDescent="0.2">
      <c r="B34" s="36" t="s">
        <v>57</v>
      </c>
      <c r="C34" s="36"/>
      <c r="D34" s="36"/>
      <c r="E34" s="37"/>
      <c r="F34" s="36"/>
      <c r="G34" s="38"/>
      <c r="H34" s="36"/>
      <c r="I34" s="36"/>
      <c r="J34" s="36"/>
      <c r="K34" s="27"/>
      <c r="L34" s="27"/>
      <c r="M34" s="27"/>
    </row>
    <row r="35" spans="2:13" s="19" customFormat="1" ht="15.9" customHeight="1" x14ac:dyDescent="0.2">
      <c r="B35" s="36" t="s">
        <v>36</v>
      </c>
      <c r="C35" s="36"/>
      <c r="D35" s="36"/>
      <c r="E35" s="37"/>
      <c r="F35" s="36"/>
      <c r="G35" s="38"/>
      <c r="H35" s="36"/>
      <c r="I35" s="36"/>
      <c r="J35" s="36"/>
      <c r="K35" s="27"/>
      <c r="L35" s="27"/>
      <c r="M35" s="27"/>
    </row>
    <row r="36" spans="2:13" s="19" customFormat="1" ht="15.9" customHeight="1" x14ac:dyDescent="0.2">
      <c r="B36" s="36" t="s">
        <v>42</v>
      </c>
      <c r="C36" s="36"/>
      <c r="D36" s="36"/>
      <c r="E36" s="37"/>
      <c r="F36" s="36"/>
      <c r="G36" s="38"/>
      <c r="H36" s="36"/>
      <c r="I36" s="36"/>
      <c r="J36" s="36"/>
      <c r="K36" s="27"/>
      <c r="L36" s="27"/>
      <c r="M36" s="27"/>
    </row>
    <row r="37" spans="2:13" s="19" customFormat="1" ht="15.9" customHeight="1" x14ac:dyDescent="0.2">
      <c r="B37" s="36" t="s">
        <v>43</v>
      </c>
      <c r="C37" s="36"/>
      <c r="D37" s="36"/>
      <c r="E37" s="37"/>
      <c r="F37" s="36"/>
      <c r="G37" s="38"/>
      <c r="H37" s="36"/>
      <c r="I37" s="36"/>
      <c r="J37" s="36"/>
      <c r="K37" s="27"/>
      <c r="L37" s="27"/>
      <c r="M37" s="27"/>
    </row>
    <row r="38" spans="2:13" s="19" customFormat="1" ht="15.9" customHeight="1" x14ac:dyDescent="0.2">
      <c r="B38" s="36" t="s">
        <v>44</v>
      </c>
      <c r="C38" s="36"/>
      <c r="D38" s="36"/>
      <c r="E38" s="37"/>
      <c r="F38" s="36"/>
      <c r="G38" s="38"/>
      <c r="H38" s="36"/>
      <c r="I38" s="36"/>
      <c r="J38" s="36"/>
      <c r="K38" s="27"/>
      <c r="L38" s="27"/>
      <c r="M38" s="27"/>
    </row>
    <row r="39" spans="2:13" s="19" customFormat="1" ht="15.9" customHeight="1" x14ac:dyDescent="0.2">
      <c r="B39" s="36" t="s">
        <v>32</v>
      </c>
      <c r="C39" s="36"/>
      <c r="D39" s="36"/>
      <c r="E39" s="37"/>
      <c r="F39" s="36"/>
      <c r="G39" s="38"/>
      <c r="H39" s="36"/>
      <c r="I39" s="36"/>
      <c r="J39" s="36"/>
      <c r="K39" s="27"/>
      <c r="L39" s="27"/>
      <c r="M39" s="27"/>
    </row>
    <row r="40" spans="2:13" s="19" customFormat="1" ht="15.9" customHeight="1" x14ac:dyDescent="0.2">
      <c r="B40" s="36" t="s">
        <v>33</v>
      </c>
      <c r="C40" s="36"/>
      <c r="D40" s="36"/>
      <c r="E40" s="37"/>
      <c r="F40" s="36"/>
      <c r="G40" s="38"/>
      <c r="H40" s="36"/>
      <c r="I40" s="36"/>
      <c r="J40" s="36"/>
      <c r="K40" s="27"/>
      <c r="L40" s="27"/>
      <c r="M40" s="27"/>
    </row>
    <row r="41" spans="2:13" s="24" customFormat="1" ht="15.9" customHeight="1" x14ac:dyDescent="0.2">
      <c r="B41" s="41" t="s">
        <v>47</v>
      </c>
      <c r="C41" s="41"/>
      <c r="D41" s="41"/>
      <c r="E41" s="42"/>
      <c r="F41" s="41"/>
      <c r="G41" s="43"/>
      <c r="H41" s="41"/>
      <c r="I41" s="41"/>
      <c r="J41" s="41"/>
      <c r="K41" s="29"/>
      <c r="L41" s="29"/>
      <c r="M41" s="29"/>
    </row>
    <row r="42" spans="2:13" s="19" customFormat="1" ht="15.9" customHeight="1" x14ac:dyDescent="0.2">
      <c r="B42" s="36" t="s">
        <v>37</v>
      </c>
      <c r="C42" s="36"/>
      <c r="D42" s="36"/>
      <c r="E42" s="37"/>
      <c r="F42" s="36"/>
      <c r="G42" s="38"/>
      <c r="H42" s="36"/>
      <c r="I42" s="36"/>
      <c r="J42" s="36"/>
      <c r="K42" s="27"/>
      <c r="L42" s="27"/>
      <c r="M42" s="27"/>
    </row>
    <row r="43" spans="2:13" s="19" customFormat="1" ht="15.9" customHeight="1" x14ac:dyDescent="0.2">
      <c r="B43" s="36" t="s">
        <v>39</v>
      </c>
      <c r="C43" s="36"/>
      <c r="D43" s="36"/>
      <c r="E43" s="37"/>
      <c r="F43" s="36"/>
      <c r="G43" s="38"/>
      <c r="H43" s="36"/>
      <c r="I43" s="36"/>
      <c r="J43" s="36"/>
      <c r="K43" s="27"/>
      <c r="L43" s="27"/>
      <c r="M43" s="27"/>
    </row>
    <row r="44" spans="2:13" s="19" customFormat="1" ht="15.9" customHeight="1" x14ac:dyDescent="0.2">
      <c r="E44" s="20"/>
      <c r="G44" s="1"/>
    </row>
    <row r="45" spans="2:13" s="19" customFormat="1" ht="15.9" customHeight="1" x14ac:dyDescent="0.2">
      <c r="E45" s="20"/>
      <c r="G45" s="1"/>
    </row>
    <row r="46" spans="2:13" s="19" customFormat="1" ht="15.9" customHeight="1" x14ac:dyDescent="0.2">
      <c r="E46" s="20"/>
      <c r="G46" s="1"/>
    </row>
    <row r="47" spans="2:13" s="19" customFormat="1" ht="15.9" customHeight="1" x14ac:dyDescent="0.2">
      <c r="E47" s="20"/>
      <c r="G47" s="1"/>
    </row>
    <row r="48" spans="2:13" s="19" customFormat="1" ht="15.9" customHeight="1" x14ac:dyDescent="0.2">
      <c r="E48" s="20"/>
      <c r="G48" s="1"/>
    </row>
    <row r="49" spans="5:7" s="19" customFormat="1" ht="15.9" customHeight="1" x14ac:dyDescent="0.2">
      <c r="E49" s="20"/>
      <c r="G49" s="1"/>
    </row>
    <row r="50" spans="5:7" s="19" customFormat="1" ht="15.9" customHeight="1" x14ac:dyDescent="0.2">
      <c r="E50" s="20"/>
      <c r="G50" s="1"/>
    </row>
  </sheetData>
  <mergeCells count="35">
    <mergeCell ref="N4:Q4"/>
    <mergeCell ref="O5:Q5"/>
    <mergeCell ref="O6:Q6"/>
    <mergeCell ref="L14:M14"/>
    <mergeCell ref="E7:K7"/>
    <mergeCell ref="B4:M4"/>
    <mergeCell ref="C6:K6"/>
    <mergeCell ref="N13:O13"/>
    <mergeCell ref="C8:G8"/>
    <mergeCell ref="C9:G9"/>
    <mergeCell ref="C10:G10"/>
    <mergeCell ref="C11:G11"/>
    <mergeCell ref="G13:G17"/>
    <mergeCell ref="N14:O14"/>
    <mergeCell ref="H13:H17"/>
    <mergeCell ref="I13:I17"/>
    <mergeCell ref="A13:A17"/>
    <mergeCell ref="B13:B17"/>
    <mergeCell ref="C13:C17"/>
    <mergeCell ref="D13:E17"/>
    <mergeCell ref="F13:F17"/>
    <mergeCell ref="J13:M13"/>
    <mergeCell ref="J14:K14"/>
    <mergeCell ref="D18:E18"/>
    <mergeCell ref="D19:E19"/>
    <mergeCell ref="D20:E20"/>
    <mergeCell ref="D26:E26"/>
    <mergeCell ref="D27:E27"/>
    <mergeCell ref="A28:B28"/>
    <mergeCell ref="D28:E28"/>
    <mergeCell ref="D21:E21"/>
    <mergeCell ref="D23:E23"/>
    <mergeCell ref="D22:E22"/>
    <mergeCell ref="D24:E24"/>
    <mergeCell ref="D25:E25"/>
  </mergeCells>
  <phoneticPr fontId="2"/>
  <dataValidations count="1">
    <dataValidation type="list" allowBlank="1" showInputMessage="1" showErrorMessage="1" sqref="J18:O27" xr:uid="{00000000-0002-0000-0000-000000000000}">
      <formula1>$R$12:$R$13</formula1>
    </dataValidation>
  </dataValidations>
  <printOptions horizontalCentered="1"/>
  <pageMargins left="0.39370078740157483" right="0.19685039370078741" top="0.59055118110236227" bottom="0.39370078740157483" header="0.39370078740157483" footer="0.19685039370078741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F2C7E-74B0-4D1E-8464-ABAEE84557B6}">
  <dimension ref="A4:R50"/>
  <sheetViews>
    <sheetView view="pageBreakPreview" topLeftCell="A16" zoomScaleNormal="100" zoomScaleSheetLayoutView="100" workbookViewId="0">
      <selection activeCell="J16" sqref="J16"/>
    </sheetView>
  </sheetViews>
  <sheetFormatPr defaultColWidth="10.6640625" defaultRowHeight="15.9" customHeight="1" x14ac:dyDescent="0.2"/>
  <cols>
    <col min="1" max="1" width="2.6640625" style="2" customWidth="1"/>
    <col min="2" max="2" width="30.6640625" style="2" customWidth="1"/>
    <col min="3" max="3" width="13.77734375" style="2" customWidth="1"/>
    <col min="4" max="4" width="1.6640625" style="2" customWidth="1"/>
    <col min="5" max="5" width="12.44140625" style="3" customWidth="1"/>
    <col min="6" max="6" width="9.6640625" style="2" customWidth="1"/>
    <col min="7" max="7" width="7.6640625" style="4" customWidth="1"/>
    <col min="8" max="9" width="8.6640625" style="2" customWidth="1"/>
    <col min="10" max="10" width="10.77734375" style="2" customWidth="1"/>
    <col min="11" max="16" width="8.6640625" style="2" customWidth="1"/>
    <col min="17" max="17" width="10.44140625" style="2" customWidth="1"/>
    <col min="18" max="16384" width="10.6640625" style="2"/>
  </cols>
  <sheetData>
    <row r="4" spans="1:18" ht="15.9" customHeight="1" x14ac:dyDescent="0.2">
      <c r="A4" s="18"/>
      <c r="B4" s="74" t="s">
        <v>52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0" t="s">
        <v>29</v>
      </c>
      <c r="O4" s="71"/>
      <c r="P4" s="71"/>
      <c r="Q4" s="72"/>
    </row>
    <row r="5" spans="1:18" ht="15.9" customHeight="1" x14ac:dyDescent="0.2">
      <c r="A5" s="23" t="s">
        <v>40</v>
      </c>
      <c r="E5" s="3" t="s">
        <v>51</v>
      </c>
      <c r="N5" s="44" t="s">
        <v>30</v>
      </c>
      <c r="O5" s="70"/>
      <c r="P5" s="71"/>
      <c r="Q5" s="72"/>
    </row>
    <row r="6" spans="1:18" ht="15.9" customHeight="1" x14ac:dyDescent="0.2">
      <c r="B6" s="5" t="s">
        <v>9</v>
      </c>
      <c r="C6" s="75" t="s">
        <v>53</v>
      </c>
      <c r="D6" s="75"/>
      <c r="E6" s="75"/>
      <c r="F6" s="75"/>
      <c r="G6" s="75"/>
      <c r="H6" s="75"/>
      <c r="I6" s="75"/>
      <c r="J6" s="75"/>
      <c r="K6" s="75"/>
      <c r="L6" s="6"/>
      <c r="M6" s="6"/>
      <c r="N6" s="44" t="s">
        <v>31</v>
      </c>
      <c r="O6" s="70"/>
      <c r="P6" s="71"/>
      <c r="Q6" s="72"/>
    </row>
    <row r="7" spans="1:18" ht="15.9" customHeight="1" x14ac:dyDescent="0.2">
      <c r="B7" s="7" t="s">
        <v>10</v>
      </c>
      <c r="C7" s="25" t="s">
        <v>61</v>
      </c>
      <c r="D7" s="8"/>
      <c r="E7" s="73" t="s">
        <v>62</v>
      </c>
      <c r="F7" s="73"/>
      <c r="G7" s="73"/>
      <c r="H7" s="73"/>
      <c r="I7" s="73"/>
      <c r="J7" s="73"/>
      <c r="K7" s="73"/>
      <c r="L7" s="6"/>
      <c r="M7" s="6"/>
      <c r="N7" s="6"/>
      <c r="O7" s="6"/>
      <c r="P7" s="6"/>
      <c r="Q7" s="6"/>
    </row>
    <row r="8" spans="1:18" ht="15.9" customHeight="1" x14ac:dyDescent="0.2">
      <c r="B8" s="7" t="s">
        <v>12</v>
      </c>
      <c r="C8" s="73" t="s">
        <v>50</v>
      </c>
      <c r="D8" s="73"/>
      <c r="E8" s="73"/>
      <c r="F8" s="73"/>
      <c r="G8" s="73"/>
      <c r="H8" s="9"/>
      <c r="I8" s="9"/>
      <c r="J8" s="9"/>
      <c r="K8" s="9"/>
      <c r="L8" s="6"/>
      <c r="M8" s="6"/>
      <c r="N8" s="6"/>
      <c r="O8" s="6"/>
      <c r="P8" s="6"/>
      <c r="Q8" s="6"/>
    </row>
    <row r="9" spans="1:18" ht="15.9" customHeight="1" x14ac:dyDescent="0.2">
      <c r="B9" s="7" t="s">
        <v>11</v>
      </c>
      <c r="C9" s="75" t="s">
        <v>59</v>
      </c>
      <c r="D9" s="75"/>
      <c r="E9" s="75"/>
      <c r="F9" s="75"/>
      <c r="G9" s="75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8" ht="15.9" customHeight="1" x14ac:dyDescent="0.2">
      <c r="B10" s="7" t="s">
        <v>28</v>
      </c>
      <c r="C10" s="73" t="s">
        <v>60</v>
      </c>
      <c r="D10" s="73"/>
      <c r="E10" s="73"/>
      <c r="F10" s="73"/>
      <c r="G10" s="73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8" ht="15.9" customHeight="1" x14ac:dyDescent="0.2">
      <c r="B11" s="7" t="s">
        <v>38</v>
      </c>
      <c r="C11" s="76" t="s">
        <v>58</v>
      </c>
      <c r="D11" s="73"/>
      <c r="E11" s="73"/>
      <c r="F11" s="73"/>
      <c r="G11" s="73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8" ht="15.9" customHeight="1" x14ac:dyDescent="0.2">
      <c r="R12" s="2" t="s">
        <v>8</v>
      </c>
    </row>
    <row r="13" spans="1:18" s="4" customFormat="1" ht="15.9" customHeight="1" x14ac:dyDescent="0.2">
      <c r="A13" s="58" t="s">
        <v>27</v>
      </c>
      <c r="B13" s="61" t="s">
        <v>0</v>
      </c>
      <c r="C13" s="61" t="s">
        <v>1</v>
      </c>
      <c r="D13" s="64" t="s">
        <v>2</v>
      </c>
      <c r="E13" s="65"/>
      <c r="F13" s="61" t="s">
        <v>17</v>
      </c>
      <c r="G13" s="61" t="s">
        <v>49</v>
      </c>
      <c r="H13" s="61" t="s">
        <v>19</v>
      </c>
      <c r="I13" s="61" t="s">
        <v>18</v>
      </c>
      <c r="J13" s="55" t="s">
        <v>54</v>
      </c>
      <c r="K13" s="55"/>
      <c r="L13" s="55"/>
      <c r="M13" s="55"/>
      <c r="N13" s="56" t="s">
        <v>55</v>
      </c>
      <c r="O13" s="57"/>
      <c r="P13" s="26"/>
    </row>
    <row r="14" spans="1:18" s="4" customFormat="1" ht="15.9" customHeight="1" x14ac:dyDescent="0.2">
      <c r="A14" s="59"/>
      <c r="B14" s="62"/>
      <c r="C14" s="62"/>
      <c r="D14" s="66"/>
      <c r="E14" s="67"/>
      <c r="F14" s="62"/>
      <c r="G14" s="62"/>
      <c r="H14" s="62"/>
      <c r="I14" s="62"/>
      <c r="J14" s="56" t="s">
        <v>3</v>
      </c>
      <c r="K14" s="57"/>
      <c r="L14" s="56" t="s">
        <v>4</v>
      </c>
      <c r="M14" s="57"/>
      <c r="N14" s="56" t="s">
        <v>20</v>
      </c>
      <c r="O14" s="57"/>
      <c r="P14" s="10" t="s">
        <v>5</v>
      </c>
    </row>
    <row r="15" spans="1:18" s="4" customFormat="1" ht="15.9" customHeight="1" x14ac:dyDescent="0.2">
      <c r="A15" s="59"/>
      <c r="B15" s="62"/>
      <c r="C15" s="62"/>
      <c r="D15" s="66"/>
      <c r="E15" s="67"/>
      <c r="F15" s="62"/>
      <c r="G15" s="62"/>
      <c r="H15" s="62"/>
      <c r="I15" s="62"/>
      <c r="J15" s="11" t="s">
        <v>25</v>
      </c>
      <c r="K15" s="11" t="s">
        <v>26</v>
      </c>
      <c r="L15" s="11" t="s">
        <v>25</v>
      </c>
      <c r="M15" s="11" t="s">
        <v>26</v>
      </c>
      <c r="N15" s="11" t="s">
        <v>21</v>
      </c>
      <c r="O15" s="11" t="s">
        <v>22</v>
      </c>
      <c r="P15" s="11"/>
    </row>
    <row r="16" spans="1:18" s="4" customFormat="1" ht="15.9" customHeight="1" x14ac:dyDescent="0.2">
      <c r="A16" s="59"/>
      <c r="B16" s="62"/>
      <c r="C16" s="62"/>
      <c r="D16" s="66"/>
      <c r="E16" s="67"/>
      <c r="F16" s="62"/>
      <c r="G16" s="62"/>
      <c r="H16" s="62"/>
      <c r="I16" s="62"/>
      <c r="J16" s="46" t="s">
        <v>45</v>
      </c>
      <c r="K16" s="46" t="s">
        <v>46</v>
      </c>
      <c r="L16" s="46" t="s">
        <v>70</v>
      </c>
      <c r="M16" s="46" t="s">
        <v>45</v>
      </c>
      <c r="N16" s="46" t="s">
        <v>41</v>
      </c>
      <c r="O16" s="46" t="s">
        <v>6</v>
      </c>
      <c r="P16" s="11" t="s">
        <v>13</v>
      </c>
    </row>
    <row r="17" spans="1:16" s="4" customFormat="1" ht="15.9" customHeight="1" x14ac:dyDescent="0.2">
      <c r="A17" s="60"/>
      <c r="B17" s="63"/>
      <c r="C17" s="63"/>
      <c r="D17" s="68"/>
      <c r="E17" s="69"/>
      <c r="F17" s="63"/>
      <c r="G17" s="63"/>
      <c r="H17" s="63"/>
      <c r="I17" s="63"/>
      <c r="J17" s="12"/>
      <c r="K17" s="12"/>
      <c r="L17" s="12"/>
      <c r="M17" s="12"/>
      <c r="N17" s="12"/>
      <c r="O17" s="12"/>
      <c r="P17" s="12"/>
    </row>
    <row r="18" spans="1:16" ht="15.9" customHeight="1" x14ac:dyDescent="0.2">
      <c r="A18" s="13">
        <v>1</v>
      </c>
      <c r="B18" s="30" t="s">
        <v>63</v>
      </c>
      <c r="C18" s="30" t="s">
        <v>48</v>
      </c>
      <c r="D18" s="47" t="s">
        <v>15</v>
      </c>
      <c r="E18" s="48"/>
      <c r="F18" s="31">
        <v>19910001</v>
      </c>
      <c r="G18" s="32" t="s">
        <v>7</v>
      </c>
      <c r="H18" s="32"/>
      <c r="I18" s="32" t="s">
        <v>8</v>
      </c>
      <c r="J18" s="32" t="s">
        <v>69</v>
      </c>
      <c r="K18" s="32"/>
      <c r="L18" s="32" t="s">
        <v>69</v>
      </c>
      <c r="M18" s="32"/>
      <c r="N18" s="32" t="s">
        <v>69</v>
      </c>
      <c r="O18" s="32"/>
      <c r="P18" s="33">
        <f>3000*COUNTIF(J18,"○")+1000*COUNTIF(K18,"○")+7000*COUNTIF(L18,"○")+3000*COUNTIF(M18,"○")+4000*COUNTIF(N18,"○")+5000*COUNTIF(O18,"○")</f>
        <v>14000</v>
      </c>
    </row>
    <row r="19" spans="1:16" ht="15.9" customHeight="1" x14ac:dyDescent="0.2">
      <c r="A19" s="13">
        <f>A18+1</f>
        <v>2</v>
      </c>
      <c r="B19" s="30" t="s">
        <v>64</v>
      </c>
      <c r="C19" s="30" t="s">
        <v>14</v>
      </c>
      <c r="D19" s="47" t="s">
        <v>16</v>
      </c>
      <c r="E19" s="48"/>
      <c r="F19" s="31" t="s">
        <v>23</v>
      </c>
      <c r="G19" s="32" t="s">
        <v>24</v>
      </c>
      <c r="H19" s="32"/>
      <c r="I19" s="32"/>
      <c r="J19" s="32" t="s">
        <v>69</v>
      </c>
      <c r="K19" s="32"/>
      <c r="L19" s="32"/>
      <c r="M19" s="32"/>
      <c r="N19" s="32"/>
      <c r="O19" s="32" t="s">
        <v>69</v>
      </c>
      <c r="P19" s="33">
        <f t="shared" ref="P19:P27" si="0">3000*COUNTIF(J19,"○")+1000*COUNTIF(K19,"○")+5000*COUNTIF(M19,"○")+4000*COUNTIF(N19,"○")+5000*COUNTIF(O19,"○")</f>
        <v>8000</v>
      </c>
    </row>
    <row r="20" spans="1:16" ht="15.9" customHeight="1" x14ac:dyDescent="0.2">
      <c r="A20" s="13">
        <f t="shared" ref="A20:A24" si="1">A19+1</f>
        <v>3</v>
      </c>
      <c r="B20" s="30" t="s">
        <v>65</v>
      </c>
      <c r="C20" s="30" t="s">
        <v>66</v>
      </c>
      <c r="D20" s="47" t="s">
        <v>67</v>
      </c>
      <c r="E20" s="48"/>
      <c r="F20" s="31">
        <v>20130100</v>
      </c>
      <c r="G20" s="32" t="s">
        <v>23</v>
      </c>
      <c r="H20" s="32" t="s">
        <v>8</v>
      </c>
      <c r="I20" s="32"/>
      <c r="J20" s="32"/>
      <c r="K20" s="32" t="s">
        <v>69</v>
      </c>
      <c r="L20" s="32"/>
      <c r="M20" s="32" t="s">
        <v>69</v>
      </c>
      <c r="N20" s="32" t="s">
        <v>69</v>
      </c>
      <c r="O20" s="32"/>
      <c r="P20" s="33">
        <f t="shared" si="0"/>
        <v>10000</v>
      </c>
    </row>
    <row r="21" spans="1:16" ht="15.9" customHeight="1" x14ac:dyDescent="0.2">
      <c r="A21" s="13">
        <f t="shared" si="1"/>
        <v>4</v>
      </c>
      <c r="B21" s="30"/>
      <c r="C21" s="30"/>
      <c r="D21" s="47"/>
      <c r="E21" s="48"/>
      <c r="F21" s="30"/>
      <c r="G21" s="32"/>
      <c r="H21" s="32"/>
      <c r="I21" s="32"/>
      <c r="J21" s="32"/>
      <c r="K21" s="32"/>
      <c r="L21" s="32"/>
      <c r="M21" s="32"/>
      <c r="N21" s="32"/>
      <c r="O21" s="32"/>
      <c r="P21" s="33">
        <f t="shared" si="0"/>
        <v>0</v>
      </c>
    </row>
    <row r="22" spans="1:16" ht="15.9" customHeight="1" x14ac:dyDescent="0.2">
      <c r="A22" s="13">
        <f t="shared" si="1"/>
        <v>5</v>
      </c>
      <c r="B22" s="30"/>
      <c r="C22" s="30"/>
      <c r="D22" s="47"/>
      <c r="E22" s="48"/>
      <c r="F22" s="30"/>
      <c r="G22" s="32"/>
      <c r="H22" s="32"/>
      <c r="I22" s="32"/>
      <c r="J22" s="32"/>
      <c r="K22" s="32"/>
      <c r="L22" s="32"/>
      <c r="M22" s="32"/>
      <c r="N22" s="32"/>
      <c r="O22" s="32"/>
      <c r="P22" s="33">
        <f t="shared" si="0"/>
        <v>0</v>
      </c>
    </row>
    <row r="23" spans="1:16" ht="15.9" customHeight="1" x14ac:dyDescent="0.2">
      <c r="A23" s="13">
        <f t="shared" si="1"/>
        <v>6</v>
      </c>
      <c r="B23" s="30"/>
      <c r="C23" s="30"/>
      <c r="D23" s="47"/>
      <c r="E23" s="48"/>
      <c r="F23" s="30"/>
      <c r="G23" s="32"/>
      <c r="H23" s="32"/>
      <c r="I23" s="32"/>
      <c r="J23" s="32"/>
      <c r="K23" s="32"/>
      <c r="L23" s="32"/>
      <c r="M23" s="32"/>
      <c r="N23" s="32"/>
      <c r="O23" s="32"/>
      <c r="P23" s="33">
        <f t="shared" si="0"/>
        <v>0</v>
      </c>
    </row>
    <row r="24" spans="1:16" ht="15.9" customHeight="1" x14ac:dyDescent="0.2">
      <c r="A24" s="13">
        <f t="shared" si="1"/>
        <v>7</v>
      </c>
      <c r="B24" s="30"/>
      <c r="C24" s="30"/>
      <c r="D24" s="47"/>
      <c r="E24" s="48"/>
      <c r="F24" s="30"/>
      <c r="G24" s="32"/>
      <c r="H24" s="32"/>
      <c r="I24" s="32"/>
      <c r="J24" s="32"/>
      <c r="K24" s="32"/>
      <c r="L24" s="32"/>
      <c r="M24" s="32"/>
      <c r="N24" s="32"/>
      <c r="O24" s="32"/>
      <c r="P24" s="33">
        <f t="shared" si="0"/>
        <v>0</v>
      </c>
    </row>
    <row r="25" spans="1:16" ht="15.9" customHeight="1" x14ac:dyDescent="0.2">
      <c r="A25" s="13">
        <f>A24+1</f>
        <v>8</v>
      </c>
      <c r="B25" s="30"/>
      <c r="C25" s="30"/>
      <c r="D25" s="47"/>
      <c r="E25" s="48"/>
      <c r="F25" s="30"/>
      <c r="G25" s="32"/>
      <c r="H25" s="32"/>
      <c r="I25" s="32"/>
      <c r="J25" s="32"/>
      <c r="K25" s="32"/>
      <c r="L25" s="32"/>
      <c r="M25" s="32"/>
      <c r="N25" s="32"/>
      <c r="O25" s="32"/>
      <c r="P25" s="33">
        <f t="shared" si="0"/>
        <v>0</v>
      </c>
    </row>
    <row r="26" spans="1:16" ht="15.9" customHeight="1" x14ac:dyDescent="0.2">
      <c r="A26" s="13">
        <f>A25+1</f>
        <v>9</v>
      </c>
      <c r="B26" s="30"/>
      <c r="C26" s="30"/>
      <c r="D26" s="47"/>
      <c r="E26" s="48"/>
      <c r="F26" s="30"/>
      <c r="G26" s="32"/>
      <c r="H26" s="32"/>
      <c r="I26" s="32"/>
      <c r="J26" s="32"/>
      <c r="K26" s="32"/>
      <c r="L26" s="32"/>
      <c r="M26" s="32"/>
      <c r="N26" s="32"/>
      <c r="O26" s="32"/>
      <c r="P26" s="33">
        <f t="shared" si="0"/>
        <v>0</v>
      </c>
    </row>
    <row r="27" spans="1:16" ht="15.9" customHeight="1" thickBot="1" x14ac:dyDescent="0.25">
      <c r="A27" s="22">
        <f>A26+1</f>
        <v>10</v>
      </c>
      <c r="B27" s="34"/>
      <c r="C27" s="34"/>
      <c r="D27" s="49"/>
      <c r="E27" s="50"/>
      <c r="F27" s="34"/>
      <c r="G27" s="35"/>
      <c r="H27" s="35"/>
      <c r="I27" s="35"/>
      <c r="J27" s="35"/>
      <c r="K27" s="35"/>
      <c r="L27" s="35"/>
      <c r="M27" s="35"/>
      <c r="N27" s="35"/>
      <c r="O27" s="35"/>
      <c r="P27" s="33">
        <f t="shared" si="0"/>
        <v>0</v>
      </c>
    </row>
    <row r="28" spans="1:16" ht="15.9" customHeight="1" thickBot="1" x14ac:dyDescent="0.25">
      <c r="A28" s="51" t="s">
        <v>5</v>
      </c>
      <c r="B28" s="52"/>
      <c r="C28" s="14">
        <f>COUNTA(C18:C27)</f>
        <v>3</v>
      </c>
      <c r="D28" s="53"/>
      <c r="E28" s="54"/>
      <c r="F28" s="15"/>
      <c r="G28" s="16"/>
      <c r="H28" s="15"/>
      <c r="I28" s="15"/>
      <c r="J28" s="15"/>
      <c r="K28" s="15"/>
      <c r="L28" s="15"/>
      <c r="M28" s="15"/>
      <c r="N28" s="15"/>
      <c r="O28" s="15"/>
      <c r="P28" s="17">
        <f>SUM(P18:P27)</f>
        <v>32000</v>
      </c>
    </row>
    <row r="30" spans="1:16" s="19" customFormat="1" ht="15.9" customHeight="1" x14ac:dyDescent="0.2">
      <c r="B30" s="36" t="s">
        <v>34</v>
      </c>
      <c r="C30" s="36"/>
      <c r="D30" s="36"/>
      <c r="E30" s="37"/>
      <c r="F30" s="36"/>
      <c r="G30" s="38"/>
      <c r="H30" s="36"/>
      <c r="I30" s="36"/>
      <c r="J30" s="36"/>
      <c r="K30" s="27"/>
      <c r="L30" s="27"/>
      <c r="M30" s="27"/>
    </row>
    <row r="31" spans="1:16" s="21" customFormat="1" ht="15.9" customHeight="1" x14ac:dyDescent="0.2">
      <c r="B31" s="39" t="s">
        <v>68</v>
      </c>
      <c r="C31" s="39"/>
      <c r="D31" s="39"/>
      <c r="E31" s="39"/>
      <c r="F31" s="39"/>
      <c r="G31" s="40"/>
      <c r="H31" s="39"/>
      <c r="I31" s="39"/>
      <c r="J31" s="39"/>
      <c r="K31" s="28"/>
      <c r="L31" s="28"/>
      <c r="M31" s="28"/>
    </row>
    <row r="32" spans="1:16" s="19" customFormat="1" ht="15.9" customHeight="1" x14ac:dyDescent="0.2">
      <c r="B32" s="36" t="s">
        <v>35</v>
      </c>
      <c r="C32" s="36"/>
      <c r="D32" s="36"/>
      <c r="E32" s="37"/>
      <c r="F32" s="36"/>
      <c r="G32" s="38"/>
      <c r="H32" s="36"/>
      <c r="I32" s="36"/>
      <c r="J32" s="36"/>
      <c r="K32" s="27"/>
      <c r="L32" s="27"/>
      <c r="M32" s="27"/>
    </row>
    <row r="33" spans="2:13" s="19" customFormat="1" ht="15.9" customHeight="1" x14ac:dyDescent="0.2">
      <c r="B33" s="36" t="s">
        <v>56</v>
      </c>
      <c r="C33" s="36"/>
      <c r="D33" s="36"/>
      <c r="E33" s="36"/>
      <c r="F33" s="36"/>
      <c r="G33" s="38"/>
      <c r="H33" s="36"/>
      <c r="I33" s="36"/>
      <c r="J33" s="36"/>
      <c r="K33" s="27"/>
      <c r="L33" s="27"/>
      <c r="M33" s="27"/>
    </row>
    <row r="34" spans="2:13" s="19" customFormat="1" ht="15.9" customHeight="1" x14ac:dyDescent="0.2">
      <c r="B34" s="36" t="s">
        <v>57</v>
      </c>
      <c r="C34" s="36"/>
      <c r="D34" s="36"/>
      <c r="E34" s="37"/>
      <c r="F34" s="36"/>
      <c r="G34" s="38"/>
      <c r="H34" s="36"/>
      <c r="I34" s="36"/>
      <c r="J34" s="36"/>
      <c r="K34" s="27"/>
      <c r="L34" s="27"/>
      <c r="M34" s="27"/>
    </row>
    <row r="35" spans="2:13" s="19" customFormat="1" ht="15.9" customHeight="1" x14ac:dyDescent="0.2">
      <c r="B35" s="36" t="s">
        <v>36</v>
      </c>
      <c r="C35" s="36"/>
      <c r="D35" s="36"/>
      <c r="E35" s="37"/>
      <c r="F35" s="36"/>
      <c r="G35" s="38"/>
      <c r="H35" s="36"/>
      <c r="I35" s="36"/>
      <c r="J35" s="36"/>
      <c r="K35" s="27"/>
      <c r="L35" s="27"/>
      <c r="M35" s="27"/>
    </row>
    <row r="36" spans="2:13" s="19" customFormat="1" ht="15.9" customHeight="1" x14ac:dyDescent="0.2">
      <c r="B36" s="36" t="s">
        <v>42</v>
      </c>
      <c r="C36" s="36"/>
      <c r="D36" s="36"/>
      <c r="E36" s="37"/>
      <c r="F36" s="36"/>
      <c r="G36" s="38"/>
      <c r="H36" s="36"/>
      <c r="I36" s="36"/>
      <c r="J36" s="36"/>
      <c r="K36" s="27"/>
      <c r="L36" s="27"/>
      <c r="M36" s="27"/>
    </row>
    <row r="37" spans="2:13" s="19" customFormat="1" ht="15.9" customHeight="1" x14ac:dyDescent="0.2">
      <c r="B37" s="36" t="s">
        <v>43</v>
      </c>
      <c r="C37" s="36"/>
      <c r="D37" s="36"/>
      <c r="E37" s="37"/>
      <c r="F37" s="36"/>
      <c r="G37" s="38"/>
      <c r="H37" s="36"/>
      <c r="I37" s="36"/>
      <c r="J37" s="36"/>
      <c r="K37" s="27"/>
      <c r="L37" s="27"/>
      <c r="M37" s="27"/>
    </row>
    <row r="38" spans="2:13" s="19" customFormat="1" ht="15.9" customHeight="1" x14ac:dyDescent="0.2">
      <c r="B38" s="36" t="s">
        <v>44</v>
      </c>
      <c r="C38" s="36"/>
      <c r="D38" s="36"/>
      <c r="E38" s="37"/>
      <c r="F38" s="36"/>
      <c r="G38" s="38"/>
      <c r="H38" s="36"/>
      <c r="I38" s="36"/>
      <c r="J38" s="36"/>
      <c r="K38" s="27"/>
      <c r="L38" s="27"/>
      <c r="M38" s="27"/>
    </row>
    <row r="39" spans="2:13" s="19" customFormat="1" ht="15.9" customHeight="1" x14ac:dyDescent="0.2">
      <c r="B39" s="36" t="s">
        <v>32</v>
      </c>
      <c r="C39" s="36"/>
      <c r="D39" s="36"/>
      <c r="E39" s="37"/>
      <c r="F39" s="36"/>
      <c r="G39" s="38"/>
      <c r="H39" s="36"/>
      <c r="I39" s="36"/>
      <c r="J39" s="36"/>
      <c r="K39" s="27"/>
      <c r="L39" s="27"/>
      <c r="M39" s="27"/>
    </row>
    <row r="40" spans="2:13" s="19" customFormat="1" ht="15.9" customHeight="1" x14ac:dyDescent="0.2">
      <c r="B40" s="36" t="s">
        <v>33</v>
      </c>
      <c r="C40" s="36"/>
      <c r="D40" s="36"/>
      <c r="E40" s="37"/>
      <c r="F40" s="36"/>
      <c r="G40" s="38"/>
      <c r="H40" s="36"/>
      <c r="I40" s="36"/>
      <c r="J40" s="36"/>
      <c r="K40" s="27"/>
      <c r="L40" s="27"/>
      <c r="M40" s="27"/>
    </row>
    <row r="41" spans="2:13" s="24" customFormat="1" ht="15.9" customHeight="1" x14ac:dyDescent="0.2">
      <c r="B41" s="41" t="s">
        <v>47</v>
      </c>
      <c r="C41" s="41"/>
      <c r="D41" s="41"/>
      <c r="E41" s="42"/>
      <c r="F41" s="41"/>
      <c r="G41" s="43"/>
      <c r="H41" s="41"/>
      <c r="I41" s="41"/>
      <c r="J41" s="41"/>
      <c r="K41" s="29"/>
      <c r="L41" s="29"/>
      <c r="M41" s="29"/>
    </row>
    <row r="42" spans="2:13" s="19" customFormat="1" ht="15.9" customHeight="1" x14ac:dyDescent="0.2">
      <c r="B42" s="36" t="s">
        <v>37</v>
      </c>
      <c r="C42" s="36"/>
      <c r="D42" s="36"/>
      <c r="E42" s="37"/>
      <c r="F42" s="36"/>
      <c r="G42" s="38"/>
      <c r="H42" s="36"/>
      <c r="I42" s="36"/>
      <c r="J42" s="36"/>
      <c r="K42" s="27"/>
      <c r="L42" s="27"/>
      <c r="M42" s="27"/>
    </row>
    <row r="43" spans="2:13" s="19" customFormat="1" ht="15.9" customHeight="1" x14ac:dyDescent="0.2">
      <c r="B43" s="36" t="s">
        <v>39</v>
      </c>
      <c r="C43" s="36"/>
      <c r="D43" s="36"/>
      <c r="E43" s="37"/>
      <c r="F43" s="36"/>
      <c r="G43" s="38"/>
      <c r="H43" s="36"/>
      <c r="I43" s="36"/>
      <c r="J43" s="36"/>
      <c r="K43" s="27"/>
      <c r="L43" s="27"/>
      <c r="M43" s="27"/>
    </row>
    <row r="44" spans="2:13" s="19" customFormat="1" ht="15.9" customHeight="1" x14ac:dyDescent="0.2">
      <c r="E44" s="20"/>
      <c r="G44" s="1"/>
    </row>
    <row r="45" spans="2:13" s="19" customFormat="1" ht="15.9" customHeight="1" x14ac:dyDescent="0.2">
      <c r="E45" s="20"/>
      <c r="G45" s="1"/>
    </row>
    <row r="46" spans="2:13" s="19" customFormat="1" ht="15.9" customHeight="1" x14ac:dyDescent="0.2">
      <c r="E46" s="20"/>
      <c r="G46" s="1"/>
    </row>
    <row r="47" spans="2:13" s="19" customFormat="1" ht="15.9" customHeight="1" x14ac:dyDescent="0.2">
      <c r="E47" s="20"/>
      <c r="G47" s="1"/>
    </row>
    <row r="48" spans="2:13" s="19" customFormat="1" ht="15.9" customHeight="1" x14ac:dyDescent="0.2">
      <c r="E48" s="20"/>
      <c r="G48" s="1"/>
    </row>
    <row r="49" spans="5:7" s="19" customFormat="1" ht="15.9" customHeight="1" x14ac:dyDescent="0.2">
      <c r="E49" s="20"/>
      <c r="G49" s="1"/>
    </row>
    <row r="50" spans="5:7" s="19" customFormat="1" ht="15.9" customHeight="1" x14ac:dyDescent="0.2">
      <c r="E50" s="20"/>
      <c r="G50" s="1"/>
    </row>
  </sheetData>
  <mergeCells count="35">
    <mergeCell ref="D24:E24"/>
    <mergeCell ref="D25:E25"/>
    <mergeCell ref="D26:E26"/>
    <mergeCell ref="D27:E27"/>
    <mergeCell ref="A28:B28"/>
    <mergeCell ref="D28:E28"/>
    <mergeCell ref="D23:E23"/>
    <mergeCell ref="H13:H17"/>
    <mergeCell ref="I13:I17"/>
    <mergeCell ref="J13:M13"/>
    <mergeCell ref="N13:O13"/>
    <mergeCell ref="J14:K14"/>
    <mergeCell ref="L14:M14"/>
    <mergeCell ref="N14:O14"/>
    <mergeCell ref="D18:E18"/>
    <mergeCell ref="D19:E19"/>
    <mergeCell ref="D20:E20"/>
    <mergeCell ref="D21:E21"/>
    <mergeCell ref="D22:E22"/>
    <mergeCell ref="C8:G8"/>
    <mergeCell ref="C9:G9"/>
    <mergeCell ref="C10:G10"/>
    <mergeCell ref="C11:G11"/>
    <mergeCell ref="A13:A17"/>
    <mergeCell ref="B13:B17"/>
    <mergeCell ref="C13:C17"/>
    <mergeCell ref="D13:E17"/>
    <mergeCell ref="F13:F17"/>
    <mergeCell ref="G13:G17"/>
    <mergeCell ref="E7:K7"/>
    <mergeCell ref="B4:M4"/>
    <mergeCell ref="N4:Q4"/>
    <mergeCell ref="O5:Q5"/>
    <mergeCell ref="C6:K6"/>
    <mergeCell ref="O6:Q6"/>
  </mergeCells>
  <phoneticPr fontId="2"/>
  <dataValidations count="1">
    <dataValidation type="list" allowBlank="1" showInputMessage="1" showErrorMessage="1" sqref="J18:O27" xr:uid="{B74EA5BB-F435-4BAA-818E-E9FCF30FD656}">
      <formula1>$R$12:$R$13</formula1>
    </dataValidation>
  </dataValidations>
  <hyperlinks>
    <hyperlink ref="C11" r:id="rId1" display="nosonshing@pref.miyagi.lg.jp" xr:uid="{F2ABE4A8-520F-4DC5-9498-AB371A02087F}"/>
  </hyperlinks>
  <printOptions horizontalCentered="1"/>
  <pageMargins left="0.39370078740157483" right="0.19685039370078741" top="0.59055118110236227" bottom="0.39370078740157483" header="0.39370078740157483" footer="0.19685039370078741"/>
  <pageSetup paperSize="9" scale="7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申込様式</vt:lpstr>
      <vt:lpstr>記載例</vt:lpstr>
      <vt:lpstr>記載例!Print_Area</vt:lpstr>
      <vt:lpstr>申込様式!Print_Area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柳沢</dc:creator>
  <cp:lastModifiedBy>user</cp:lastModifiedBy>
  <cp:lastPrinted>2025-08-05T23:29:49Z</cp:lastPrinted>
  <dcterms:created xsi:type="dcterms:W3CDTF">2014-07-09T00:06:47Z</dcterms:created>
  <dcterms:modified xsi:type="dcterms:W3CDTF">2025-08-21T00:27:20Z</dcterms:modified>
</cp:coreProperties>
</file>