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ser\Desktop\まとめ\"/>
    </mc:Choice>
  </mc:AlternateContent>
  <bookViews>
    <workbookView xWindow="0" yWindow="0" windowWidth="20490" windowHeight="7230"/>
  </bookViews>
  <sheets>
    <sheet name="H30熊本" sheetId="4" r:id="rId1"/>
    <sheet name="領収等（講演会）" sheetId="5" r:id="rId2"/>
    <sheet name="領収等（講習会)" sheetId="7" r:id="rId3"/>
    <sheet name="領収等（意見交換会)" sheetId="8" r:id="rId4"/>
    <sheet name="領収等（現地）" sheetId="9" r:id="rId5"/>
    <sheet name="領収等（お弁当２５日)" sheetId="10" r:id="rId6"/>
    <sheet name="領収等（お弁当２６日)" sheetId="12" r:id="rId7"/>
    <sheet name="会場位置図" sheetId="6" r:id="rId8"/>
  </sheets>
  <definedNames>
    <definedName name="_xlnm.Print_Area" localSheetId="0">H30熊本!$A$1:$X$45</definedName>
    <definedName name="_xlnm.Print_Area" localSheetId="7">会場位置図!$A$1:$I$53</definedName>
  </definedNames>
  <calcPr calcId="152511"/>
</workbook>
</file>

<file path=xl/calcChain.xml><?xml version="1.0" encoding="utf-8"?>
<calcChain xmlns="http://schemas.openxmlformats.org/spreadsheetml/2006/main">
  <c r="AE12" i="12" l="1"/>
  <c r="AE39" i="12" s="1"/>
  <c r="AE62" i="12" s="1"/>
  <c r="AE89" i="12" s="1"/>
  <c r="M12" i="10"/>
  <c r="M39" i="10" s="1"/>
  <c r="M62" i="10"/>
  <c r="M89" i="10" s="1"/>
  <c r="BF12" i="10"/>
  <c r="AW12" i="10"/>
  <c r="AW39" i="10"/>
  <c r="AW62" i="10" s="1"/>
  <c r="AW89" i="10"/>
  <c r="AN12" i="10"/>
  <c r="AN39" i="10"/>
  <c r="AN62" i="10" s="1"/>
  <c r="AN89" i="10"/>
  <c r="AE12" i="10"/>
  <c r="V12" i="10"/>
  <c r="L102" i="12"/>
  <c r="U102" i="12" s="1"/>
  <c r="AD102" i="12" s="1"/>
  <c r="AM102" i="12" s="1"/>
  <c r="AV102" i="12" s="1"/>
  <c r="BE102" i="12"/>
  <c r="C102" i="12"/>
  <c r="C101" i="12"/>
  <c r="L101" i="12" s="1"/>
  <c r="U101" i="12"/>
  <c r="AD101" i="12" s="1"/>
  <c r="AM101" i="12" s="1"/>
  <c r="AV101" i="12"/>
  <c r="BE101" i="12" s="1"/>
  <c r="C100" i="12"/>
  <c r="L100" i="12"/>
  <c r="U100" i="12"/>
  <c r="AD100" i="12" s="1"/>
  <c r="AM100" i="12" s="1"/>
  <c r="AV100" i="12" s="1"/>
  <c r="BE100" i="12" s="1"/>
  <c r="K85" i="12"/>
  <c r="T85" i="12" s="1"/>
  <c r="AC85" i="12"/>
  <c r="AL85" i="12" s="1"/>
  <c r="AU85" i="12" s="1"/>
  <c r="BD85" i="12" s="1"/>
  <c r="AW73" i="12"/>
  <c r="AX97" i="12"/>
  <c r="AN73" i="12"/>
  <c r="AO97" i="12" s="1"/>
  <c r="M73" i="12"/>
  <c r="N97" i="12"/>
  <c r="D73" i="12"/>
  <c r="E97" i="12" s="1"/>
  <c r="AN70" i="12"/>
  <c r="AN95" i="12" s="1"/>
  <c r="AE70" i="12"/>
  <c r="AE95" i="12" s="1"/>
  <c r="D70" i="12"/>
  <c r="D95" i="12"/>
  <c r="AE69" i="12"/>
  <c r="AE94" i="12" s="1"/>
  <c r="C64" i="12"/>
  <c r="C91" i="12"/>
  <c r="K58" i="12"/>
  <c r="T58" i="12" s="1"/>
  <c r="AC58" i="12" s="1"/>
  <c r="AL58" i="12" s="1"/>
  <c r="AU58" i="12"/>
  <c r="BD58" i="12" s="1"/>
  <c r="BF50" i="12"/>
  <c r="BF73" i="12" s="1"/>
  <c r="BG97" i="12" s="1"/>
  <c r="AW50" i="12"/>
  <c r="AN50" i="12"/>
  <c r="AE50" i="12"/>
  <c r="AE73" i="12" s="1"/>
  <c r="AF97" i="12" s="1"/>
  <c r="V50" i="12"/>
  <c r="V73" i="12" s="1"/>
  <c r="W97" i="12" s="1"/>
  <c r="M50" i="12"/>
  <c r="D50" i="12"/>
  <c r="BF47" i="12"/>
  <c r="BF70" i="12"/>
  <c r="BF95" i="12" s="1"/>
  <c r="AW47" i="12"/>
  <c r="AW70" i="12"/>
  <c r="AW95" i="12" s="1"/>
  <c r="AN47" i="12"/>
  <c r="AE47" i="12"/>
  <c r="V47" i="12"/>
  <c r="V70" i="12" s="1"/>
  <c r="V95" i="12" s="1"/>
  <c r="M47" i="12"/>
  <c r="M70" i="12" s="1"/>
  <c r="M95" i="12"/>
  <c r="D47" i="12"/>
  <c r="BF46" i="12"/>
  <c r="BF69" i="12" s="1"/>
  <c r="BF94" i="12" s="1"/>
  <c r="AW46" i="12"/>
  <c r="AW69" i="12"/>
  <c r="AW94" i="12" s="1"/>
  <c r="AN46" i="12"/>
  <c r="AN69" i="12" s="1"/>
  <c r="AN94" i="12" s="1"/>
  <c r="AE46" i="12"/>
  <c r="V46" i="12"/>
  <c r="V69" i="12" s="1"/>
  <c r="V94" i="12" s="1"/>
  <c r="M46" i="12"/>
  <c r="M69" i="12" s="1"/>
  <c r="M94" i="12" s="1"/>
  <c r="D46" i="12"/>
  <c r="D69" i="12"/>
  <c r="D94" i="12"/>
  <c r="C41" i="12"/>
  <c r="K35" i="12"/>
  <c r="T35" i="12"/>
  <c r="AC35" i="12"/>
  <c r="AL35" i="12" s="1"/>
  <c r="AU35" i="12" s="1"/>
  <c r="BD35" i="12" s="1"/>
  <c r="L14" i="12"/>
  <c r="K8" i="12"/>
  <c r="T8" i="12"/>
  <c r="AC8" i="12" s="1"/>
  <c r="AL8" i="12" s="1"/>
  <c r="AU8" i="12" s="1"/>
  <c r="BD8" i="12" s="1"/>
  <c r="BD6" i="12"/>
  <c r="BD33" i="12" s="1"/>
  <c r="BD56" i="12" s="1"/>
  <c r="BD83" i="12" s="1"/>
  <c r="AU6" i="12"/>
  <c r="AU33" i="12" s="1"/>
  <c r="AU56" i="12"/>
  <c r="AU83" i="12" s="1"/>
  <c r="AL6" i="12"/>
  <c r="AL33" i="12" s="1"/>
  <c r="AL56" i="12" s="1"/>
  <c r="AL83" i="12"/>
  <c r="AC6" i="12"/>
  <c r="AC33" i="12" s="1"/>
  <c r="AC56" i="12"/>
  <c r="AC83" i="12" s="1"/>
  <c r="T6" i="12"/>
  <c r="T33" i="12" s="1"/>
  <c r="T56" i="12" s="1"/>
  <c r="T83" i="12"/>
  <c r="K6" i="12"/>
  <c r="K33" i="12" s="1"/>
  <c r="K56" i="12" s="1"/>
  <c r="K83" i="12" s="1"/>
  <c r="B6" i="12"/>
  <c r="B33" i="12" s="1"/>
  <c r="B56" i="12"/>
  <c r="B83" i="12" s="1"/>
  <c r="M12" i="12"/>
  <c r="M39" i="12" s="1"/>
  <c r="M62" i="12"/>
  <c r="M89" i="12"/>
  <c r="Q21" i="4"/>
  <c r="V12" i="12" s="1"/>
  <c r="V39" i="12" s="1"/>
  <c r="V62" i="12" s="1"/>
  <c r="V89" i="12" s="1"/>
  <c r="Q23" i="4"/>
  <c r="Q25" i="4"/>
  <c r="AN12" i="12"/>
  <c r="Q27" i="4"/>
  <c r="AW12" i="12" s="1"/>
  <c r="Q29" i="4"/>
  <c r="BF12" i="12"/>
  <c r="BF39" i="12"/>
  <c r="BF62" i="12" s="1"/>
  <c r="BF89" i="12" s="1"/>
  <c r="D12" i="12"/>
  <c r="D39" i="12"/>
  <c r="D62" i="12" s="1"/>
  <c r="D89" i="12" s="1"/>
  <c r="D12" i="10"/>
  <c r="D39" i="10" s="1"/>
  <c r="D62" i="10" s="1"/>
  <c r="D89" i="10" s="1"/>
  <c r="C102" i="10"/>
  <c r="L102" i="10" s="1"/>
  <c r="U102" i="10" s="1"/>
  <c r="AD102" i="10" s="1"/>
  <c r="AM102" i="10" s="1"/>
  <c r="AV102" i="10" s="1"/>
  <c r="BE102" i="10" s="1"/>
  <c r="C101" i="10"/>
  <c r="L101" i="10" s="1"/>
  <c r="U101" i="10" s="1"/>
  <c r="AD101" i="10" s="1"/>
  <c r="AM101" i="10" s="1"/>
  <c r="AV101" i="10" s="1"/>
  <c r="BE101" i="10" s="1"/>
  <c r="C100" i="10"/>
  <c r="C102" i="9"/>
  <c r="L102" i="9" s="1"/>
  <c r="C101" i="9"/>
  <c r="L101" i="9"/>
  <c r="U101" i="9" s="1"/>
  <c r="AD101" i="9"/>
  <c r="AM101" i="9" s="1"/>
  <c r="AV101" i="9" s="1"/>
  <c r="BE101" i="9" s="1"/>
  <c r="C100" i="9"/>
  <c r="L100" i="9" s="1"/>
  <c r="U100" i="9"/>
  <c r="AD100" i="9" s="1"/>
  <c r="AM100" i="9" s="1"/>
  <c r="AV100" i="9" s="1"/>
  <c r="BE100" i="9" s="1"/>
  <c r="C102" i="8"/>
  <c r="L102" i="8" s="1"/>
  <c r="C101" i="8"/>
  <c r="L101" i="8" s="1"/>
  <c r="U101" i="8" s="1"/>
  <c r="AD101" i="8" s="1"/>
  <c r="AM101" i="8" s="1"/>
  <c r="AV101" i="8" s="1"/>
  <c r="BE101" i="8" s="1"/>
  <c r="C100" i="8"/>
  <c r="C101" i="7"/>
  <c r="C102" i="7"/>
  <c r="L102" i="7"/>
  <c r="U102" i="7" s="1"/>
  <c r="AD102" i="7" s="1"/>
  <c r="AM102" i="7" s="1"/>
  <c r="AV102" i="7" s="1"/>
  <c r="BE102" i="7" s="1"/>
  <c r="C100" i="7"/>
  <c r="L100" i="7"/>
  <c r="U100" i="7" s="1"/>
  <c r="AD100" i="7" s="1"/>
  <c r="AM100" i="7" s="1"/>
  <c r="AV100" i="7" s="1"/>
  <c r="BE100" i="7" s="1"/>
  <c r="L100" i="10"/>
  <c r="U100" i="10"/>
  <c r="AD100" i="10" s="1"/>
  <c r="AM100" i="10" s="1"/>
  <c r="AV100" i="10" s="1"/>
  <c r="BE100" i="10" s="1"/>
  <c r="AC85" i="10"/>
  <c r="AL85" i="10"/>
  <c r="AU85" i="10" s="1"/>
  <c r="BD85" i="10" s="1"/>
  <c r="K85" i="10"/>
  <c r="T85" i="10" s="1"/>
  <c r="BF73" i="10"/>
  <c r="BG97" i="10" s="1"/>
  <c r="W97" i="10"/>
  <c r="AW70" i="10"/>
  <c r="AW95" i="10"/>
  <c r="AN69" i="10"/>
  <c r="AN94" i="10" s="1"/>
  <c r="T58" i="10"/>
  <c r="AC58" i="10"/>
  <c r="AL58" i="10" s="1"/>
  <c r="AU58" i="10" s="1"/>
  <c r="BD58" i="10" s="1"/>
  <c r="K58" i="10"/>
  <c r="BF50" i="10"/>
  <c r="AW50" i="10"/>
  <c r="AW73" i="10"/>
  <c r="AX97" i="10" s="1"/>
  <c r="AN50" i="10"/>
  <c r="AN73" i="10"/>
  <c r="AO97" i="10"/>
  <c r="AE50" i="10"/>
  <c r="AE73" i="10" s="1"/>
  <c r="AF97" i="10"/>
  <c r="V50" i="10"/>
  <c r="V73" i="10" s="1"/>
  <c r="M50" i="10"/>
  <c r="M73" i="10" s="1"/>
  <c r="N97" i="10" s="1"/>
  <c r="D50" i="10"/>
  <c r="D73" i="10" s="1"/>
  <c r="E97" i="10" s="1"/>
  <c r="BF47" i="10"/>
  <c r="BF70" i="10" s="1"/>
  <c r="BF95" i="10" s="1"/>
  <c r="AW47" i="10"/>
  <c r="AN47" i="10"/>
  <c r="AN70" i="10" s="1"/>
  <c r="AN95" i="10" s="1"/>
  <c r="AE47" i="10"/>
  <c r="AE70" i="10"/>
  <c r="AE95" i="10" s="1"/>
  <c r="V47" i="10"/>
  <c r="V70" i="10" s="1"/>
  <c r="V95" i="10" s="1"/>
  <c r="M47" i="10"/>
  <c r="M70" i="10" s="1"/>
  <c r="M95" i="10" s="1"/>
  <c r="D47" i="10"/>
  <c r="D70" i="10" s="1"/>
  <c r="D95" i="10" s="1"/>
  <c r="BF46" i="10"/>
  <c r="BF69" i="10"/>
  <c r="BF94" i="10" s="1"/>
  <c r="AW46" i="10"/>
  <c r="AW69" i="10" s="1"/>
  <c r="AW94" i="10" s="1"/>
  <c r="AN46" i="10"/>
  <c r="AE46" i="10"/>
  <c r="AE69" i="10"/>
  <c r="AE94" i="10" s="1"/>
  <c r="V46" i="10"/>
  <c r="V69" i="10"/>
  <c r="V94" i="10"/>
  <c r="M46" i="10"/>
  <c r="M69" i="10" s="1"/>
  <c r="M94" i="10"/>
  <c r="D46" i="10"/>
  <c r="D69" i="10" s="1"/>
  <c r="D94" i="10" s="1"/>
  <c r="C41" i="10"/>
  <c r="C64" i="10" s="1"/>
  <c r="C91" i="10" s="1"/>
  <c r="K35" i="10"/>
  <c r="T35" i="10" s="1"/>
  <c r="AC35" i="10" s="1"/>
  <c r="AL35" i="10" s="1"/>
  <c r="AU35" i="10" s="1"/>
  <c r="BD35" i="10" s="1"/>
  <c r="L14" i="10"/>
  <c r="L41" i="10"/>
  <c r="L64" i="10" s="1"/>
  <c r="L91" i="10" s="1"/>
  <c r="K8" i="10"/>
  <c r="T8" i="10"/>
  <c r="AC8" i="10" s="1"/>
  <c r="AL8" i="10" s="1"/>
  <c r="AU8" i="10" s="1"/>
  <c r="BD8" i="10" s="1"/>
  <c r="BD6" i="10"/>
  <c r="BD33" i="10" s="1"/>
  <c r="BD56" i="10" s="1"/>
  <c r="BD83" i="10" s="1"/>
  <c r="AU6" i="10"/>
  <c r="AU33" i="10" s="1"/>
  <c r="AU56" i="10" s="1"/>
  <c r="AU83" i="10" s="1"/>
  <c r="AL6" i="10"/>
  <c r="AL33" i="10"/>
  <c r="AL56" i="10" s="1"/>
  <c r="AL83" i="10" s="1"/>
  <c r="AC6" i="10"/>
  <c r="AC33" i="10"/>
  <c r="AC56" i="10" s="1"/>
  <c r="AC83" i="10"/>
  <c r="T6" i="10"/>
  <c r="T33" i="10" s="1"/>
  <c r="T56" i="10" s="1"/>
  <c r="T83" i="10" s="1"/>
  <c r="K6" i="10"/>
  <c r="K33" i="10"/>
  <c r="K56" i="10" s="1"/>
  <c r="K83" i="10" s="1"/>
  <c r="B6" i="10"/>
  <c r="B33" i="10" s="1"/>
  <c r="B56" i="10" s="1"/>
  <c r="B83" i="10"/>
  <c r="BF12" i="9"/>
  <c r="BJ14" i="9"/>
  <c r="BJ41" i="9" s="1"/>
  <c r="BJ64" i="9" s="1"/>
  <c r="BJ91" i="9"/>
  <c r="AW12" i="9"/>
  <c r="BA14" i="9" s="1"/>
  <c r="BA41" i="9"/>
  <c r="BA64" i="9" s="1"/>
  <c r="BA91" i="9"/>
  <c r="AN12" i="9"/>
  <c r="AN39" i="9"/>
  <c r="AN62" i="9" s="1"/>
  <c r="AN89" i="9" s="1"/>
  <c r="AE12" i="9"/>
  <c r="AI14" i="9"/>
  <c r="AI41" i="9" s="1"/>
  <c r="AI64" i="9"/>
  <c r="AI91" i="9" s="1"/>
  <c r="V12" i="9"/>
  <c r="V39" i="9"/>
  <c r="V62" i="9" s="1"/>
  <c r="V89" i="9" s="1"/>
  <c r="M12" i="9"/>
  <c r="M39" i="9" s="1"/>
  <c r="M62" i="9"/>
  <c r="M89" i="9" s="1"/>
  <c r="D12" i="9"/>
  <c r="H14" i="9" s="1"/>
  <c r="H41" i="9" s="1"/>
  <c r="H64" i="9" s="1"/>
  <c r="H91" i="9"/>
  <c r="BF12" i="8"/>
  <c r="BF39" i="8" s="1"/>
  <c r="BF62" i="8" s="1"/>
  <c r="BF89" i="8" s="1"/>
  <c r="AW12" i="8"/>
  <c r="BA14" i="8"/>
  <c r="BA41" i="8" s="1"/>
  <c r="BA64" i="8"/>
  <c r="BA91" i="8" s="1"/>
  <c r="AN12" i="8"/>
  <c r="AE12" i="8"/>
  <c r="AI14" i="8" s="1"/>
  <c r="AI41" i="8" s="1"/>
  <c r="AI64" i="8"/>
  <c r="AI91" i="8"/>
  <c r="V12" i="8"/>
  <c r="V39" i="8"/>
  <c r="V62" i="8"/>
  <c r="V89" i="8"/>
  <c r="M12" i="8"/>
  <c r="M39" i="8"/>
  <c r="M62" i="8"/>
  <c r="M89" i="8"/>
  <c r="D12" i="8"/>
  <c r="H14" i="8"/>
  <c r="H41" i="8"/>
  <c r="H64" i="8"/>
  <c r="H91" i="8" s="1"/>
  <c r="AE12" i="7"/>
  <c r="AI14" i="7" s="1"/>
  <c r="AI41" i="7" s="1"/>
  <c r="AI64" i="7" s="1"/>
  <c r="AI91" i="7"/>
  <c r="M12" i="7"/>
  <c r="M39" i="7" s="1"/>
  <c r="M62" i="7" s="1"/>
  <c r="M89" i="7" s="1"/>
  <c r="BF12" i="7"/>
  <c r="BJ14" i="7"/>
  <c r="BJ41" i="7" s="1"/>
  <c r="BJ64" i="7" s="1"/>
  <c r="BJ91" i="7"/>
  <c r="AW12" i="7"/>
  <c r="AW39" i="7" s="1"/>
  <c r="AW62" i="7" s="1"/>
  <c r="AW89" i="7"/>
  <c r="AN12" i="7"/>
  <c r="AR14" i="7" s="1"/>
  <c r="AR41" i="7" s="1"/>
  <c r="AR64" i="7" s="1"/>
  <c r="AR91" i="7"/>
  <c r="V12" i="7"/>
  <c r="V39" i="7" s="1"/>
  <c r="V62" i="7" s="1"/>
  <c r="V89" i="7" s="1"/>
  <c r="D12" i="7"/>
  <c r="BF12" i="5"/>
  <c r="BJ14" i="5"/>
  <c r="BJ41" i="5" s="1"/>
  <c r="BJ64" i="5" s="1"/>
  <c r="BJ91" i="5" s="1"/>
  <c r="AW12" i="5"/>
  <c r="BA14" i="5" s="1"/>
  <c r="BA41" i="5" s="1"/>
  <c r="BA64" i="5" s="1"/>
  <c r="BA91" i="5" s="1"/>
  <c r="AE12" i="5"/>
  <c r="AE39" i="5"/>
  <c r="AE62" i="5" s="1"/>
  <c r="AE89" i="5" s="1"/>
  <c r="AN12" i="5"/>
  <c r="AN39" i="5"/>
  <c r="AN62" i="5" s="1"/>
  <c r="AN89" i="5"/>
  <c r="V12" i="5"/>
  <c r="V39" i="5" s="1"/>
  <c r="V62" i="5" s="1"/>
  <c r="V89" i="5"/>
  <c r="M12" i="5"/>
  <c r="M39" i="5" s="1"/>
  <c r="M62" i="5" s="1"/>
  <c r="M89" i="5" s="1"/>
  <c r="D12" i="5"/>
  <c r="D39" i="5"/>
  <c r="D62" i="5" s="1"/>
  <c r="D89" i="5" s="1"/>
  <c r="U102" i="9"/>
  <c r="AD102" i="9" s="1"/>
  <c r="AM102" i="9" s="1"/>
  <c r="AV102" i="9" s="1"/>
  <c r="BE102" i="9" s="1"/>
  <c r="BK91" i="9"/>
  <c r="T85" i="9"/>
  <c r="AC85" i="9" s="1"/>
  <c r="AL85" i="9" s="1"/>
  <c r="AU85" i="9" s="1"/>
  <c r="BD85" i="9"/>
  <c r="K85" i="9"/>
  <c r="E97" i="9"/>
  <c r="V95" i="9"/>
  <c r="K58" i="9"/>
  <c r="T58" i="9"/>
  <c r="AC58" i="9" s="1"/>
  <c r="AL58" i="9"/>
  <c r="AU58" i="9" s="1"/>
  <c r="BD58" i="9" s="1"/>
  <c r="BF50" i="9"/>
  <c r="BF73" i="9"/>
  <c r="BG97" i="9" s="1"/>
  <c r="AW50" i="9"/>
  <c r="AW73" i="9" s="1"/>
  <c r="AX97" i="9"/>
  <c r="AN50" i="9"/>
  <c r="AN73" i="9" s="1"/>
  <c r="AO97" i="9" s="1"/>
  <c r="AE50" i="9"/>
  <c r="AE73" i="9" s="1"/>
  <c r="AF97" i="9" s="1"/>
  <c r="V50" i="9"/>
  <c r="V73" i="9"/>
  <c r="W97" i="9"/>
  <c r="M50" i="9"/>
  <c r="M73" i="9" s="1"/>
  <c r="N97" i="9" s="1"/>
  <c r="D50" i="9"/>
  <c r="D73" i="9" s="1"/>
  <c r="BF47" i="9"/>
  <c r="BF70" i="9" s="1"/>
  <c r="BF95" i="9" s="1"/>
  <c r="AW47" i="9"/>
  <c r="AW70" i="9" s="1"/>
  <c r="AW95" i="9" s="1"/>
  <c r="AN47" i="9"/>
  <c r="AN70" i="9"/>
  <c r="AN95" i="9" s="1"/>
  <c r="AE47" i="9"/>
  <c r="AE70" i="9" s="1"/>
  <c r="AE95" i="9" s="1"/>
  <c r="V47" i="9"/>
  <c r="V70" i="9" s="1"/>
  <c r="M47" i="9"/>
  <c r="M70" i="9" s="1"/>
  <c r="M95" i="9" s="1"/>
  <c r="D47" i="9"/>
  <c r="D70" i="9"/>
  <c r="D95" i="9" s="1"/>
  <c r="BF46" i="9"/>
  <c r="BF69" i="9" s="1"/>
  <c r="BF94" i="9"/>
  <c r="AW46" i="9"/>
  <c r="AW69" i="9" s="1"/>
  <c r="AW94" i="9" s="1"/>
  <c r="AN46" i="9"/>
  <c r="AN69" i="9" s="1"/>
  <c r="AN94" i="9" s="1"/>
  <c r="AE46" i="9"/>
  <c r="AE69" i="9"/>
  <c r="AE94" i="9" s="1"/>
  <c r="V46" i="9"/>
  <c r="V69" i="9" s="1"/>
  <c r="V94" i="9"/>
  <c r="M46" i="9"/>
  <c r="M69" i="9" s="1"/>
  <c r="M94" i="9" s="1"/>
  <c r="D46" i="9"/>
  <c r="D69" i="9" s="1"/>
  <c r="D94" i="9" s="1"/>
  <c r="BK41" i="9"/>
  <c r="BK64" i="9"/>
  <c r="BB41" i="9"/>
  <c r="BB64" i="9"/>
  <c r="BB91" i="9" s="1"/>
  <c r="AS41" i="9"/>
  <c r="AS64" i="9" s="1"/>
  <c r="AS91" i="9" s="1"/>
  <c r="AJ41" i="9"/>
  <c r="AJ64" i="9" s="1"/>
  <c r="AJ91" i="9" s="1"/>
  <c r="AA41" i="9"/>
  <c r="AA64" i="9" s="1"/>
  <c r="AA91" i="9" s="1"/>
  <c r="R41" i="9"/>
  <c r="R64" i="9"/>
  <c r="R91" i="9"/>
  <c r="I41" i="9"/>
  <c r="I64" i="9" s="1"/>
  <c r="I91" i="9" s="1"/>
  <c r="C41" i="9"/>
  <c r="C64" i="9" s="1"/>
  <c r="C91" i="9" s="1"/>
  <c r="K35" i="9"/>
  <c r="T35" i="9"/>
  <c r="AC35" i="9" s="1"/>
  <c r="AL35" i="9" s="1"/>
  <c r="AU35" i="9" s="1"/>
  <c r="BD35" i="9" s="1"/>
  <c r="L14" i="9"/>
  <c r="L41" i="9" s="1"/>
  <c r="L64" i="9" s="1"/>
  <c r="L91" i="9" s="1"/>
  <c r="U14" i="9"/>
  <c r="K8" i="9"/>
  <c r="T8" i="9" s="1"/>
  <c r="AC8" i="9" s="1"/>
  <c r="AL8" i="9" s="1"/>
  <c r="AU8" i="9" s="1"/>
  <c r="BD8" i="9" s="1"/>
  <c r="BD6" i="9"/>
  <c r="BD33" i="9"/>
  <c r="BD56" i="9" s="1"/>
  <c r="BD83" i="9" s="1"/>
  <c r="AU6" i="9"/>
  <c r="AU33" i="9"/>
  <c r="AU56" i="9" s="1"/>
  <c r="AU83" i="9"/>
  <c r="AL6" i="9"/>
  <c r="AL33" i="9"/>
  <c r="AL56" i="9" s="1"/>
  <c r="AL83" i="9"/>
  <c r="AC6" i="9"/>
  <c r="AC33" i="9"/>
  <c r="AC56" i="9" s="1"/>
  <c r="AC83" i="9"/>
  <c r="T6" i="9"/>
  <c r="T33" i="9"/>
  <c r="T56" i="9" s="1"/>
  <c r="T83" i="9" s="1"/>
  <c r="K6" i="9"/>
  <c r="K33" i="9"/>
  <c r="K56" i="9" s="1"/>
  <c r="K83" i="9"/>
  <c r="B6" i="9"/>
  <c r="B33" i="9"/>
  <c r="B56" i="9" s="1"/>
  <c r="B83" i="9"/>
  <c r="AL35" i="7"/>
  <c r="AU35" i="7" s="1"/>
  <c r="BD35" i="7" s="1"/>
  <c r="K85" i="7"/>
  <c r="T85" i="7" s="1"/>
  <c r="AC85" i="7" s="1"/>
  <c r="AL85" i="7" s="1"/>
  <c r="AU85" i="7" s="1"/>
  <c r="BD85" i="7" s="1"/>
  <c r="K58" i="7"/>
  <c r="T58" i="7" s="1"/>
  <c r="AC58" i="7" s="1"/>
  <c r="AL58" i="7" s="1"/>
  <c r="AU58" i="7" s="1"/>
  <c r="BD58" i="7" s="1"/>
  <c r="K35" i="7"/>
  <c r="T35" i="7" s="1"/>
  <c r="AC35" i="7" s="1"/>
  <c r="K8" i="7"/>
  <c r="T8" i="7" s="1"/>
  <c r="AC8" i="7" s="1"/>
  <c r="AL8" i="7" s="1"/>
  <c r="AU8" i="7" s="1"/>
  <c r="BD8" i="7" s="1"/>
  <c r="U102" i="8"/>
  <c r="AD102" i="8"/>
  <c r="AM102" i="8" s="1"/>
  <c r="AV102" i="8" s="1"/>
  <c r="BE102" i="8" s="1"/>
  <c r="L100" i="8"/>
  <c r="U100" i="8"/>
  <c r="AD100" i="8" s="1"/>
  <c r="AM100" i="8"/>
  <c r="AV100" i="8" s="1"/>
  <c r="BE100" i="8"/>
  <c r="BF50" i="8"/>
  <c r="BF73" i="8" s="1"/>
  <c r="BG97" i="8" s="1"/>
  <c r="AW50" i="8"/>
  <c r="AW73" i="8"/>
  <c r="AX97" i="8" s="1"/>
  <c r="AN50" i="8"/>
  <c r="AN73" i="8"/>
  <c r="AO97" i="8" s="1"/>
  <c r="AE50" i="8"/>
  <c r="AE73" i="8" s="1"/>
  <c r="AF97" i="8" s="1"/>
  <c r="V50" i="8"/>
  <c r="V73" i="8"/>
  <c r="W97" i="8" s="1"/>
  <c r="M50" i="8"/>
  <c r="M73" i="8" s="1"/>
  <c r="N97" i="8"/>
  <c r="D50" i="8"/>
  <c r="D73" i="8"/>
  <c r="E97" i="8" s="1"/>
  <c r="BF47" i="8"/>
  <c r="BF70" i="8" s="1"/>
  <c r="BF95" i="8"/>
  <c r="AW47" i="8"/>
  <c r="AW70" i="8" s="1"/>
  <c r="AW95" i="8" s="1"/>
  <c r="AN47" i="8"/>
  <c r="AN70" i="8" s="1"/>
  <c r="AN95" i="8" s="1"/>
  <c r="AE47" i="8"/>
  <c r="AE70" i="8"/>
  <c r="AE95" i="8"/>
  <c r="V47" i="8"/>
  <c r="V70" i="8" s="1"/>
  <c r="V95" i="8" s="1"/>
  <c r="M47" i="8"/>
  <c r="M70" i="8"/>
  <c r="M95" i="8" s="1"/>
  <c r="D47" i="8"/>
  <c r="D70" i="8" s="1"/>
  <c r="D95" i="8" s="1"/>
  <c r="BF46" i="8"/>
  <c r="BF69" i="8"/>
  <c r="BF94" i="8" s="1"/>
  <c r="AW46" i="8"/>
  <c r="AW69" i="8" s="1"/>
  <c r="AW94" i="8" s="1"/>
  <c r="AN46" i="8"/>
  <c r="AN69" i="8" s="1"/>
  <c r="AN94" i="8" s="1"/>
  <c r="AE46" i="8"/>
  <c r="AE69" i="8"/>
  <c r="AE94" i="8" s="1"/>
  <c r="V46" i="8"/>
  <c r="V69" i="8"/>
  <c r="V94" i="8"/>
  <c r="M46" i="8"/>
  <c r="M69" i="8" s="1"/>
  <c r="M94" i="8" s="1"/>
  <c r="D46" i="8"/>
  <c r="D69" i="8"/>
  <c r="D94" i="8" s="1"/>
  <c r="BK41" i="8"/>
  <c r="BK64" i="8" s="1"/>
  <c r="BK91" i="8"/>
  <c r="BB41" i="8"/>
  <c r="BB64" i="8"/>
  <c r="BB91" i="8" s="1"/>
  <c r="AS41" i="8"/>
  <c r="AS64" i="8" s="1"/>
  <c r="AS91" i="8"/>
  <c r="AJ41" i="8"/>
  <c r="AJ64" i="8" s="1"/>
  <c r="AJ91" i="8" s="1"/>
  <c r="AA41" i="8"/>
  <c r="AA64" i="8"/>
  <c r="AA91" i="8" s="1"/>
  <c r="R41" i="8"/>
  <c r="R64" i="8"/>
  <c r="R91" i="8"/>
  <c r="I41" i="8"/>
  <c r="I64" i="8" s="1"/>
  <c r="I91" i="8" s="1"/>
  <c r="C41" i="8"/>
  <c r="C64" i="8" s="1"/>
  <c r="C91" i="8" s="1"/>
  <c r="L14" i="8"/>
  <c r="BD6" i="8"/>
  <c r="BD33" i="8" s="1"/>
  <c r="BD56" i="8" s="1"/>
  <c r="BD83" i="8" s="1"/>
  <c r="AU6" i="8"/>
  <c r="AU33" i="8"/>
  <c r="AU56" i="8"/>
  <c r="AU83" i="8" s="1"/>
  <c r="AL6" i="8"/>
  <c r="AL33" i="8" s="1"/>
  <c r="AL56" i="8"/>
  <c r="AL83" i="8" s="1"/>
  <c r="AC6" i="8"/>
  <c r="AC33" i="8" s="1"/>
  <c r="AC56" i="8" s="1"/>
  <c r="AC83" i="8" s="1"/>
  <c r="T6" i="8"/>
  <c r="T33" i="8" s="1"/>
  <c r="T56" i="8" s="1"/>
  <c r="T83" i="8" s="1"/>
  <c r="K6" i="8"/>
  <c r="K33" i="8"/>
  <c r="K56" i="8"/>
  <c r="K83" i="8" s="1"/>
  <c r="B6" i="8"/>
  <c r="B33" i="8" s="1"/>
  <c r="B56" i="8"/>
  <c r="B83" i="8" s="1"/>
  <c r="L14" i="7"/>
  <c r="U14" i="7" s="1"/>
  <c r="AD14" i="7" s="1"/>
  <c r="L101" i="7"/>
  <c r="U101" i="7" s="1"/>
  <c r="AD101" i="7"/>
  <c r="AM101" i="7"/>
  <c r="AV101" i="7" s="1"/>
  <c r="BE101" i="7" s="1"/>
  <c r="BF50" i="7"/>
  <c r="BF73" i="7"/>
  <c r="BG97" i="7" s="1"/>
  <c r="AW50" i="7"/>
  <c r="AW73" i="7"/>
  <c r="AX97" i="7"/>
  <c r="AN50" i="7"/>
  <c r="AN73" i="7" s="1"/>
  <c r="AO97" i="7" s="1"/>
  <c r="AE50" i="7"/>
  <c r="AE73" i="7"/>
  <c r="AF97" i="7" s="1"/>
  <c r="V50" i="7"/>
  <c r="V73" i="7" s="1"/>
  <c r="W97" i="7" s="1"/>
  <c r="M50" i="7"/>
  <c r="M73" i="7"/>
  <c r="N97" i="7" s="1"/>
  <c r="D50" i="7"/>
  <c r="D73" i="7" s="1"/>
  <c r="E97" i="7"/>
  <c r="BF47" i="7"/>
  <c r="BF70" i="7" s="1"/>
  <c r="BF95" i="7" s="1"/>
  <c r="AW47" i="7"/>
  <c r="AW70" i="7"/>
  <c r="AW95" i="7"/>
  <c r="AN47" i="7"/>
  <c r="AN70" i="7"/>
  <c r="AN95" i="7"/>
  <c r="AE47" i="7"/>
  <c r="AE70" i="7" s="1"/>
  <c r="AE95" i="7" s="1"/>
  <c r="V47" i="7"/>
  <c r="V70" i="7"/>
  <c r="V95" i="7" s="1"/>
  <c r="M47" i="7"/>
  <c r="M70" i="7" s="1"/>
  <c r="M95" i="7"/>
  <c r="D47" i="7"/>
  <c r="D70" i="7"/>
  <c r="D95" i="7" s="1"/>
  <c r="BF46" i="7"/>
  <c r="BF69" i="7" s="1"/>
  <c r="BF94" i="7"/>
  <c r="AW46" i="7"/>
  <c r="AW69" i="7" s="1"/>
  <c r="AW94" i="7" s="1"/>
  <c r="AN46" i="7"/>
  <c r="AN69" i="7"/>
  <c r="AN94" i="7"/>
  <c r="AE46" i="7"/>
  <c r="AE69" i="7"/>
  <c r="AE94" i="7"/>
  <c r="V46" i="7"/>
  <c r="V69" i="7" s="1"/>
  <c r="V94" i="7" s="1"/>
  <c r="M46" i="7"/>
  <c r="M69" i="7"/>
  <c r="M94" i="7" s="1"/>
  <c r="D46" i="7"/>
  <c r="D69" i="7" s="1"/>
  <c r="D94" i="7"/>
  <c r="BK41" i="7"/>
  <c r="BK64" i="7"/>
  <c r="BK91" i="7" s="1"/>
  <c r="BB41" i="7"/>
  <c r="BB64" i="7" s="1"/>
  <c r="BB91" i="7"/>
  <c r="AS41" i="7"/>
  <c r="AS64" i="7" s="1"/>
  <c r="AS91" i="7" s="1"/>
  <c r="AJ41" i="7"/>
  <c r="AJ64" i="7"/>
  <c r="AJ91" i="7"/>
  <c r="AA41" i="7"/>
  <c r="AA64" i="7"/>
  <c r="AA91" i="7"/>
  <c r="R41" i="7"/>
  <c r="R64" i="7" s="1"/>
  <c r="R91" i="7" s="1"/>
  <c r="I41" i="7"/>
  <c r="I64" i="7" s="1"/>
  <c r="I91" i="7" s="1"/>
  <c r="C41" i="7"/>
  <c r="C64" i="7"/>
  <c r="C91" i="7" s="1"/>
  <c r="BD6" i="7"/>
  <c r="BD33" i="7" s="1"/>
  <c r="BD56" i="7"/>
  <c r="BD83" i="7"/>
  <c r="AU6" i="7"/>
  <c r="AU33" i="7" s="1"/>
  <c r="AU56" i="7"/>
  <c r="AU83" i="7"/>
  <c r="AL6" i="7"/>
  <c r="AL33" i="7" s="1"/>
  <c r="AL56" i="7" s="1"/>
  <c r="AL83" i="7" s="1"/>
  <c r="AC6" i="7"/>
  <c r="AC33" i="7" s="1"/>
  <c r="AC56" i="7"/>
  <c r="AC83" i="7" s="1"/>
  <c r="T6" i="7"/>
  <c r="T33" i="7" s="1"/>
  <c r="T56" i="7"/>
  <c r="T83" i="7"/>
  <c r="K6" i="7"/>
  <c r="K33" i="7" s="1"/>
  <c r="K56" i="7"/>
  <c r="K83" i="7"/>
  <c r="B6" i="7"/>
  <c r="B33" i="7" s="1"/>
  <c r="B56" i="7" s="1"/>
  <c r="B83" i="7" s="1"/>
  <c r="BD6" i="5"/>
  <c r="BD33" i="5" s="1"/>
  <c r="BD56" i="5"/>
  <c r="BD83" i="5" s="1"/>
  <c r="BF50" i="5"/>
  <c r="BF73" i="5" s="1"/>
  <c r="BG97" i="5"/>
  <c r="BF47" i="5"/>
  <c r="BF70" i="5" s="1"/>
  <c r="BF95" i="5" s="1"/>
  <c r="BF46" i="5"/>
  <c r="BF69" i="5"/>
  <c r="BF94" i="5"/>
  <c r="BK41" i="5"/>
  <c r="BK64" i="5"/>
  <c r="BK91" i="5"/>
  <c r="BE41" i="5"/>
  <c r="BE64" i="5" s="1"/>
  <c r="BE91" i="5" s="1"/>
  <c r="AU6" i="5"/>
  <c r="AU33" i="5"/>
  <c r="AU56" i="5" s="1"/>
  <c r="AU83" i="5"/>
  <c r="AW50" i="5"/>
  <c r="AW73" i="5"/>
  <c r="AX97" i="5" s="1"/>
  <c r="AW47" i="5"/>
  <c r="AW70" i="5"/>
  <c r="AW95" i="5" s="1"/>
  <c r="AW46" i="5"/>
  <c r="AW69" i="5"/>
  <c r="AW94" i="5"/>
  <c r="BB41" i="5"/>
  <c r="BB64" i="5" s="1"/>
  <c r="BB91" i="5"/>
  <c r="AV41" i="5"/>
  <c r="AV64" i="5"/>
  <c r="AV91" i="5" s="1"/>
  <c r="AL6" i="5"/>
  <c r="AL33" i="5"/>
  <c r="AL56" i="5"/>
  <c r="AL83" i="5" s="1"/>
  <c r="AN50" i="5"/>
  <c r="AN73" i="5" s="1"/>
  <c r="AO97" i="5" s="1"/>
  <c r="AN47" i="5"/>
  <c r="AN70" i="5"/>
  <c r="AN95" i="5" s="1"/>
  <c r="AN46" i="5"/>
  <c r="AN69" i="5" s="1"/>
  <c r="AN94" i="5"/>
  <c r="AS41" i="5"/>
  <c r="AS64" i="5" s="1"/>
  <c r="AS91" i="5" s="1"/>
  <c r="AM41" i="5"/>
  <c r="AM64" i="5"/>
  <c r="AM91" i="5"/>
  <c r="AC6" i="5"/>
  <c r="AC33" i="5"/>
  <c r="AC56" i="5"/>
  <c r="AC83" i="5"/>
  <c r="AE50" i="5"/>
  <c r="AE73" i="5"/>
  <c r="AF97" i="5"/>
  <c r="AE47" i="5"/>
  <c r="AE70" i="5" s="1"/>
  <c r="AE95" i="5" s="1"/>
  <c r="AE46" i="5"/>
  <c r="AE69" i="5"/>
  <c r="AE94" i="5" s="1"/>
  <c r="AJ41" i="5"/>
  <c r="AJ64" i="5" s="1"/>
  <c r="AJ91" i="5" s="1"/>
  <c r="AD41" i="5"/>
  <c r="AD64" i="5"/>
  <c r="AD91" i="5" s="1"/>
  <c r="T6" i="5"/>
  <c r="T33" i="5" s="1"/>
  <c r="T56" i="5"/>
  <c r="T83" i="5"/>
  <c r="BE101" i="5"/>
  <c r="V50" i="5"/>
  <c r="V73" i="5"/>
  <c r="W97" i="5"/>
  <c r="V47" i="5"/>
  <c r="V70" i="5" s="1"/>
  <c r="V95" i="5" s="1"/>
  <c r="V46" i="5"/>
  <c r="V69" i="5"/>
  <c r="V94" i="5" s="1"/>
  <c r="AA41" i="5"/>
  <c r="AA64" i="5" s="1"/>
  <c r="AA91" i="5" s="1"/>
  <c r="U41" i="5"/>
  <c r="U64" i="5"/>
  <c r="U91" i="5" s="1"/>
  <c r="M94" i="5"/>
  <c r="L102" i="5"/>
  <c r="U102" i="5" s="1"/>
  <c r="AD102" i="5"/>
  <c r="AM102" i="5"/>
  <c r="AV102" i="5"/>
  <c r="BE102" i="5" s="1"/>
  <c r="L101" i="5"/>
  <c r="U101" i="5" s="1"/>
  <c r="AD101" i="5" s="1"/>
  <c r="AM101" i="5" s="1"/>
  <c r="AV101" i="5" s="1"/>
  <c r="L100" i="5"/>
  <c r="U100" i="5"/>
  <c r="AD100" i="5" s="1"/>
  <c r="AM100" i="5"/>
  <c r="AV100" i="5" s="1"/>
  <c r="BE100" i="5" s="1"/>
  <c r="B6" i="5"/>
  <c r="B33" i="5"/>
  <c r="B56" i="5" s="1"/>
  <c r="B83" i="5" s="1"/>
  <c r="K6" i="5"/>
  <c r="K33" i="5"/>
  <c r="K56" i="5"/>
  <c r="K83" i="5" s="1"/>
  <c r="M50" i="5"/>
  <c r="M73" i="5"/>
  <c r="N97" i="5" s="1"/>
  <c r="M47" i="5"/>
  <c r="M70" i="5" s="1"/>
  <c r="M95" i="5" s="1"/>
  <c r="M46" i="5"/>
  <c r="M69" i="5"/>
  <c r="R41" i="5"/>
  <c r="R64" i="5" s="1"/>
  <c r="R91" i="5" s="1"/>
  <c r="L41" i="5"/>
  <c r="L64" i="5"/>
  <c r="L91" i="5" s="1"/>
  <c r="D73" i="5"/>
  <c r="E97" i="5" s="1"/>
  <c r="C64" i="5"/>
  <c r="C91" i="5" s="1"/>
  <c r="D50" i="5"/>
  <c r="D47" i="5"/>
  <c r="D70" i="5" s="1"/>
  <c r="D95" i="5" s="1"/>
  <c r="D46" i="5"/>
  <c r="D69" i="5" s="1"/>
  <c r="D94" i="5" s="1"/>
  <c r="I41" i="5"/>
  <c r="I64" i="5" s="1"/>
  <c r="I91" i="5" s="1"/>
  <c r="C41" i="5"/>
  <c r="AE39" i="9"/>
  <c r="AE62" i="9"/>
  <c r="AE89" i="9"/>
  <c r="AR14" i="5"/>
  <c r="AR41" i="5"/>
  <c r="AR64" i="5"/>
  <c r="AR91" i="5" s="1"/>
  <c r="AI14" i="5"/>
  <c r="AI41" i="5"/>
  <c r="AI64" i="5"/>
  <c r="AI91" i="5" s="1"/>
  <c r="U14" i="10"/>
  <c r="AD14" i="10"/>
  <c r="AN39" i="7"/>
  <c r="AN62" i="7"/>
  <c r="AN89" i="7"/>
  <c r="U41" i="10"/>
  <c r="U64" i="10" s="1"/>
  <c r="U91" i="10" s="1"/>
  <c r="AW39" i="12"/>
  <c r="AW62" i="12" s="1"/>
  <c r="AW89" i="12" s="1"/>
  <c r="AR14" i="9"/>
  <c r="AR41" i="9"/>
  <c r="AR64" i="9"/>
  <c r="AR91" i="9" s="1"/>
  <c r="BA14" i="7"/>
  <c r="BA41" i="7"/>
  <c r="BA64" i="7"/>
  <c r="BA91" i="7" s="1"/>
  <c r="H14" i="5"/>
  <c r="H41" i="5"/>
  <c r="H64" i="5" s="1"/>
  <c r="H91" i="5" s="1"/>
  <c r="AE39" i="7"/>
  <c r="AE62" i="7"/>
  <c r="AE89" i="7" s="1"/>
  <c r="V39" i="10"/>
  <c r="V62" i="10"/>
  <c r="V89" i="10"/>
  <c r="AN39" i="12"/>
  <c r="AN62" i="12" s="1"/>
  <c r="AN89" i="12" s="1"/>
  <c r="AE39" i="8"/>
  <c r="AE62" i="8"/>
  <c r="AE89" i="8" s="1"/>
  <c r="BF39" i="5"/>
  <c r="BF62" i="5"/>
  <c r="BF89" i="5"/>
  <c r="AW39" i="5"/>
  <c r="AW62" i="5" s="1"/>
  <c r="AW89" i="5" s="1"/>
  <c r="AW39" i="8"/>
  <c r="AW62" i="8"/>
  <c r="AW89" i="8" s="1"/>
  <c r="BF39" i="9"/>
  <c r="BF62" i="9"/>
  <c r="BF89" i="9"/>
  <c r="BF39" i="7"/>
  <c r="BF62" i="7"/>
  <c r="BF89" i="7"/>
  <c r="AW39" i="9"/>
  <c r="AW62" i="9" s="1"/>
  <c r="AW89" i="9" s="1"/>
  <c r="Z14" i="8"/>
  <c r="Z41" i="8" s="1"/>
  <c r="Z64" i="8" s="1"/>
  <c r="Z91" i="8" s="1"/>
  <c r="Q14" i="7"/>
  <c r="Q41" i="7"/>
  <c r="Q64" i="7" s="1"/>
  <c r="Q91" i="7" s="1"/>
  <c r="Q14" i="5"/>
  <c r="Q41" i="5" s="1"/>
  <c r="Q64" i="5" s="1"/>
  <c r="Q91" i="5" s="1"/>
  <c r="Z14" i="5"/>
  <c r="Z41" i="5"/>
  <c r="Z64" i="5" s="1"/>
  <c r="Z91" i="5" s="1"/>
  <c r="Z14" i="7"/>
  <c r="Z41" i="7" s="1"/>
  <c r="Z64" i="7" s="1"/>
  <c r="Z91" i="7" s="1"/>
  <c r="Z14" i="9"/>
  <c r="Z41" i="9"/>
  <c r="Z64" i="9" s="1"/>
  <c r="Z91" i="9" s="1"/>
  <c r="BF39" i="10"/>
  <c r="BF62" i="10" s="1"/>
  <c r="BF89" i="10" s="1"/>
  <c r="AE39" i="10"/>
  <c r="AE62" i="10"/>
  <c r="AE89" i="10"/>
  <c r="D39" i="8"/>
  <c r="D62" i="8"/>
  <c r="D89" i="8"/>
  <c r="D39" i="9"/>
  <c r="D62" i="9"/>
  <c r="D89" i="9"/>
  <c r="Q14" i="8"/>
  <c r="Q41" i="8" s="1"/>
  <c r="Q64" i="8" s="1"/>
  <c r="Q91" i="8" s="1"/>
  <c r="L41" i="12" l="1"/>
  <c r="L64" i="12" s="1"/>
  <c r="L91" i="12" s="1"/>
  <c r="U14" i="12"/>
  <c r="AM14" i="10"/>
  <c r="AD41" i="10"/>
  <c r="AD64" i="10" s="1"/>
  <c r="AD91" i="10" s="1"/>
  <c r="H14" i="7"/>
  <c r="H41" i="7" s="1"/>
  <c r="H64" i="7" s="1"/>
  <c r="H91" i="7" s="1"/>
  <c r="D39" i="7"/>
  <c r="D62" i="7" s="1"/>
  <c r="D89" i="7" s="1"/>
  <c r="AM14" i="7"/>
  <c r="AD41" i="7"/>
  <c r="AD64" i="7" s="1"/>
  <c r="AD91" i="7" s="1"/>
  <c r="U14" i="8"/>
  <c r="L41" i="8"/>
  <c r="L64" i="8" s="1"/>
  <c r="L91" i="8" s="1"/>
  <c r="AD14" i="9"/>
  <c r="U41" i="9"/>
  <c r="U64" i="9" s="1"/>
  <c r="U91" i="9" s="1"/>
  <c r="BJ14" i="8"/>
  <c r="BJ41" i="8" s="1"/>
  <c r="BJ64" i="8" s="1"/>
  <c r="BJ91" i="8" s="1"/>
  <c r="U41" i="7"/>
  <c r="U64" i="7" s="1"/>
  <c r="U91" i="7" s="1"/>
  <c r="L41" i="7"/>
  <c r="L64" i="7" s="1"/>
  <c r="L91" i="7" s="1"/>
  <c r="Q14" i="9"/>
  <c r="Q41" i="9" s="1"/>
  <c r="Q64" i="9" s="1"/>
  <c r="Q91" i="9" s="1"/>
  <c r="AR14" i="8"/>
  <c r="AR41" i="8" s="1"/>
  <c r="AR64" i="8" s="1"/>
  <c r="AR91" i="8" s="1"/>
  <c r="AN39" i="8"/>
  <c r="AN62" i="8" s="1"/>
  <c r="AN89" i="8" s="1"/>
  <c r="AM41" i="7" l="1"/>
  <c r="AM64" i="7" s="1"/>
  <c r="AM91" i="7" s="1"/>
  <c r="AV14" i="7"/>
  <c r="AD14" i="12"/>
  <c r="U41" i="12"/>
  <c r="U64" i="12" s="1"/>
  <c r="U91" i="12" s="1"/>
  <c r="AM14" i="9"/>
  <c r="AD41" i="9"/>
  <c r="AD64" i="9" s="1"/>
  <c r="AD91" i="9" s="1"/>
  <c r="AM41" i="10"/>
  <c r="AM64" i="10" s="1"/>
  <c r="AM91" i="10" s="1"/>
  <c r="AV14" i="10"/>
  <c r="U41" i="8"/>
  <c r="U64" i="8" s="1"/>
  <c r="U91" i="8" s="1"/>
  <c r="AD14" i="8"/>
  <c r="AV41" i="7" l="1"/>
  <c r="AV64" i="7" s="1"/>
  <c r="AV91" i="7" s="1"/>
  <c r="BE14" i="7"/>
  <c r="BE41" i="7" s="1"/>
  <c r="BE64" i="7" s="1"/>
  <c r="BE91" i="7" s="1"/>
  <c r="BE14" i="10"/>
  <c r="BE41" i="10" s="1"/>
  <c r="BE64" i="10" s="1"/>
  <c r="BE91" i="10" s="1"/>
  <c r="AV41" i="10"/>
  <c r="AV64" i="10" s="1"/>
  <c r="AV91" i="10" s="1"/>
  <c r="AD41" i="12"/>
  <c r="AD64" i="12" s="1"/>
  <c r="AD91" i="12" s="1"/>
  <c r="AM14" i="12"/>
  <c r="AM14" i="8"/>
  <c r="AD41" i="8"/>
  <c r="AD64" i="8" s="1"/>
  <c r="AD91" i="8" s="1"/>
  <c r="AV14" i="9"/>
  <c r="AM41" i="9"/>
  <c r="AM64" i="9" s="1"/>
  <c r="AM91" i="9" s="1"/>
  <c r="AV14" i="8" l="1"/>
  <c r="AM41" i="8"/>
  <c r="AM64" i="8" s="1"/>
  <c r="AM91" i="8" s="1"/>
  <c r="AM41" i="12"/>
  <c r="AM64" i="12" s="1"/>
  <c r="AM91" i="12" s="1"/>
  <c r="AV14" i="12"/>
  <c r="BE14" i="9"/>
  <c r="BE41" i="9" s="1"/>
  <c r="BE64" i="9" s="1"/>
  <c r="BE91" i="9" s="1"/>
  <c r="AV41" i="9"/>
  <c r="AV64" i="9" s="1"/>
  <c r="AV91" i="9" s="1"/>
  <c r="AV41" i="12" l="1"/>
  <c r="AV64" i="12" s="1"/>
  <c r="AV91" i="12" s="1"/>
  <c r="BE14" i="12"/>
  <c r="BE41" i="12" s="1"/>
  <c r="BE64" i="12" s="1"/>
  <c r="BE91" i="12" s="1"/>
  <c r="AV41" i="8"/>
  <c r="AV64" i="8" s="1"/>
  <c r="AV91" i="8" s="1"/>
  <c r="BE14" i="8"/>
  <c r="BE41" i="8" s="1"/>
  <c r="BE64" i="8" s="1"/>
  <c r="BE91" i="8" s="1"/>
</calcChain>
</file>

<file path=xl/comments1.xml><?xml version="1.0" encoding="utf-8"?>
<comments xmlns="http://schemas.openxmlformats.org/spreadsheetml/2006/main">
  <authors>
    <author>kumamoto</author>
  </authors>
  <commentList>
    <comment ref="Q17" authorId="0" shapeId="0">
      <text>
        <r>
          <rPr>
            <b/>
            <sz val="16"/>
            <color indexed="81"/>
            <rFont val="ＭＳ Ｐゴシック"/>
            <family val="3"/>
            <charset val="128"/>
          </rPr>
          <t>現地見学会昼食会場では昼食を買えませんので、持ち込むかお弁当を頼んで下さい</t>
        </r>
      </text>
    </comment>
    <comment ref="R17" authorId="0" shapeId="0">
      <text>
        <r>
          <rPr>
            <b/>
            <sz val="18"/>
            <color indexed="81"/>
            <rFont val="ＭＳ Ｐゴシック"/>
            <family val="3"/>
            <charset val="128"/>
          </rPr>
          <t>極力事前振込出お願いします。
その他の方は、支払い方法を備考に記入して下さい。</t>
        </r>
      </text>
    </comment>
  </commentList>
</comments>
</file>

<file path=xl/sharedStrings.xml><?xml version="1.0" encoding="utf-8"?>
<sst xmlns="http://schemas.openxmlformats.org/spreadsheetml/2006/main" count="1744" uniqueCount="107">
  <si>
    <t>電話番号</t>
    <rPh sb="0" eb="2">
      <t>デンワ</t>
    </rPh>
    <rPh sb="2" eb="4">
      <t>バンゴウ</t>
    </rPh>
    <phoneticPr fontId="2"/>
  </si>
  <si>
    <t>ﾌﾘｶﾞﾅ</t>
  </si>
  <si>
    <t>例</t>
    <rPh sb="0" eb="1">
      <t>レイ</t>
    </rPh>
    <phoneticPr fontId="2"/>
  </si>
  <si>
    <t>申込締切</t>
    <rPh sb="0" eb="2">
      <t>モウシコミ</t>
    </rPh>
    <rPh sb="2" eb="4">
      <t>シメキリ</t>
    </rPh>
    <phoneticPr fontId="2"/>
  </si>
  <si>
    <t>○</t>
  </si>
  <si>
    <t>（　　　　　　　　　　）　　　　　        　　－</t>
  </si>
  <si>
    <t>ＦＡＸ番号</t>
  </si>
  <si>
    <t>連絡担当者携帯電話</t>
  </si>
  <si>
    <t>農業農村工学会九州沖縄支部　</t>
    <rPh sb="0" eb="2">
      <t>ノウギョウ</t>
    </rPh>
    <rPh sb="2" eb="4">
      <t>ノウソン</t>
    </rPh>
    <rPh sb="4" eb="6">
      <t>コウガク</t>
    </rPh>
    <rPh sb="6" eb="7">
      <t>カイ</t>
    </rPh>
    <rPh sb="7" eb="9">
      <t>キュウシュウ</t>
    </rPh>
    <rPh sb="9" eb="11">
      <t>オキナワ</t>
    </rPh>
    <rPh sb="11" eb="13">
      <t>シブ</t>
    </rPh>
    <phoneticPr fontId="2"/>
  </si>
  <si>
    <t>　　　        　　</t>
  </si>
  <si>
    <t>一般6,000円
学生3,000円</t>
    <rPh sb="0" eb="2">
      <t>イッパン</t>
    </rPh>
    <rPh sb="7" eb="8">
      <t>エン</t>
    </rPh>
    <rPh sb="9" eb="11">
      <t>ガクセイ</t>
    </rPh>
    <rPh sb="16" eb="17">
      <t>エン</t>
    </rPh>
    <phoneticPr fontId="2"/>
  </si>
  <si>
    <t>講習会</t>
    <rPh sb="0" eb="3">
      <t>コウシュウカイ</t>
    </rPh>
    <phoneticPr fontId="2"/>
  </si>
  <si>
    <t>現地見学会</t>
    <rPh sb="0" eb="2">
      <t>ゲンチ</t>
    </rPh>
    <rPh sb="2" eb="4">
      <t>ケンガク</t>
    </rPh>
    <rPh sb="4" eb="5">
      <t>カイ</t>
    </rPh>
    <phoneticPr fontId="2"/>
  </si>
  <si>
    <t>情報交換会</t>
    <rPh sb="0" eb="2">
      <t>ジョウホウ</t>
    </rPh>
    <rPh sb="2" eb="4">
      <t>コウカン</t>
    </rPh>
    <rPh sb="4" eb="5">
      <t>カイ</t>
    </rPh>
    <phoneticPr fontId="2"/>
  </si>
  <si>
    <t>所属</t>
    <rPh sb="0" eb="2">
      <t>ショゾク</t>
    </rPh>
    <phoneticPr fontId="2"/>
  </si>
  <si>
    <t>（　　　　　　　　　　）　　　　　        　　　－</t>
  </si>
  <si>
    <t>参加者氏名</t>
    <rPh sb="0" eb="3">
      <t>サンカシャ</t>
    </rPh>
    <rPh sb="3" eb="4">
      <t>シ</t>
    </rPh>
    <rPh sb="4" eb="5">
      <t>メイ</t>
    </rPh>
    <phoneticPr fontId="2"/>
  </si>
  <si>
    <t>連絡担当者名</t>
    <rPh sb="0" eb="2">
      <t>レンラク</t>
    </rPh>
    <rPh sb="2" eb="5">
      <t>タントウシャ</t>
    </rPh>
    <rPh sb="5" eb="6">
      <t>メイ</t>
    </rPh>
    <phoneticPr fontId="2"/>
  </si>
  <si>
    <t>○○大学</t>
    <rPh sb="2" eb="4">
      <t>ダイガク</t>
    </rPh>
    <phoneticPr fontId="2"/>
  </si>
  <si>
    <t>講演会・ポスターセッション等発表の有無</t>
    <rPh sb="0" eb="3">
      <t>コウエンカイ</t>
    </rPh>
    <rPh sb="13" eb="14">
      <t>トウ</t>
    </rPh>
    <rPh sb="14" eb="16">
      <t>ハッピョウ</t>
    </rPh>
    <rPh sb="17" eb="19">
      <t>ウム</t>
    </rPh>
    <phoneticPr fontId="2"/>
  </si>
  <si>
    <t>講演会</t>
  </si>
  <si>
    <t>農業農村工学会技術者継続教育機構会員番号（CPD）</t>
    <rPh sb="0" eb="2">
      <t>ノウギョウ</t>
    </rPh>
    <rPh sb="2" eb="4">
      <t>ノウソン</t>
    </rPh>
    <rPh sb="4" eb="5">
      <t>コウ</t>
    </rPh>
    <rPh sb="5" eb="7">
      <t>ガッカイ</t>
    </rPh>
    <rPh sb="7" eb="9">
      <t>ギジュツ</t>
    </rPh>
    <rPh sb="9" eb="10">
      <t>シャ</t>
    </rPh>
    <rPh sb="10" eb="12">
      <t>ケイゾク</t>
    </rPh>
    <rPh sb="12" eb="14">
      <t>キョウイク</t>
    </rPh>
    <rPh sb="14" eb="16">
      <t>キコウ</t>
    </rPh>
    <rPh sb="16" eb="18">
      <t>カイイン</t>
    </rPh>
    <rPh sb="18" eb="20">
      <t>バンゴウ</t>
    </rPh>
    <phoneticPr fontId="2"/>
  </si>
  <si>
    <t>携帯：090-****-****</t>
    <rPh sb="0" eb="2">
      <t>ケイタイ</t>
    </rPh>
    <phoneticPr fontId="2"/>
  </si>
  <si>
    <t>申込機関名　（ご所属名）</t>
    <rPh sb="0" eb="2">
      <t>モウシコミ</t>
    </rPh>
    <rPh sb="2" eb="4">
      <t>キカン</t>
    </rPh>
    <rPh sb="4" eb="5">
      <t>メイ</t>
    </rPh>
    <rPh sb="8" eb="10">
      <t>ショゾク</t>
    </rPh>
    <rPh sb="10" eb="11">
      <t>メイ</t>
    </rPh>
    <phoneticPr fontId="2"/>
  </si>
  <si>
    <t>No</t>
  </si>
  <si>
    <t>L*****</t>
  </si>
  <si>
    <t>1,000円</t>
    <rPh sb="5" eb="6">
      <t>エン</t>
    </rPh>
    <phoneticPr fontId="2"/>
  </si>
  <si>
    <t>○</t>
  </si>
  <si>
    <t>※　講習会のテキストは，参加者のみの配布となります。</t>
    <rPh sb="2" eb="5">
      <t>コウシュウカイ</t>
    </rPh>
    <rPh sb="12" eb="15">
      <t>サンカシャ</t>
    </rPh>
    <rPh sb="18" eb="20">
      <t>ハイフ</t>
    </rPh>
    <phoneticPr fontId="2"/>
  </si>
  <si>
    <t>※　お申込みいただいた申込書は必ず保管してください。</t>
    <rPh sb="3" eb="5">
      <t>モウシコ</t>
    </rPh>
    <phoneticPr fontId="2"/>
  </si>
  <si>
    <t>※　申込書が足りない場合はコピーしてご利用ください。</t>
  </si>
  <si>
    <t>大会参加者用記入欄</t>
  </si>
  <si>
    <t>昼食（弁当）</t>
    <rPh sb="0" eb="2">
      <t>チュウショク</t>
    </rPh>
    <rPh sb="3" eb="5">
      <t>ベントウ</t>
    </rPh>
    <phoneticPr fontId="2"/>
  </si>
  <si>
    <t>×</t>
  </si>
  <si>
    <t>男性</t>
    <rPh sb="0" eb="2">
      <t>ダンセイ</t>
    </rPh>
    <phoneticPr fontId="2"/>
  </si>
  <si>
    <t>女性</t>
    <rPh sb="0" eb="2">
      <t>ジョセイ</t>
    </rPh>
    <phoneticPr fontId="2"/>
  </si>
  <si>
    <t>一般</t>
    <rPh sb="0" eb="2">
      <t>イッパン</t>
    </rPh>
    <phoneticPr fontId="2"/>
  </si>
  <si>
    <t>学生</t>
    <rPh sb="0" eb="2">
      <t>ガクセイ</t>
    </rPh>
    <phoneticPr fontId="2"/>
  </si>
  <si>
    <t>シンポジウム</t>
  </si>
  <si>
    <t>無料</t>
    <rPh sb="0" eb="2">
      <t>ムリョウ</t>
    </rPh>
    <phoneticPr fontId="2"/>
  </si>
  <si>
    <t>一般4,000円
学生3,000円</t>
    <rPh sb="0" eb="2">
      <t>イッパン</t>
    </rPh>
    <rPh sb="7" eb="8">
      <t>エン</t>
    </rPh>
    <rPh sb="9" eb="11">
      <t>ガクセイ</t>
    </rPh>
    <rPh sb="16" eb="17">
      <t>エン</t>
    </rPh>
    <phoneticPr fontId="2"/>
  </si>
  <si>
    <t>※現地見学会にお申込みの方は緊急連絡先として携帯電話番号のご記入をお願い致します。</t>
  </si>
  <si>
    <t>確認書類等送付先
住所・E-Mail</t>
    <rPh sb="0" eb="2">
      <t>カクニン</t>
    </rPh>
    <rPh sb="2" eb="4">
      <t>ショルイ</t>
    </rPh>
    <rPh sb="4" eb="5">
      <t>トウ</t>
    </rPh>
    <rPh sb="5" eb="7">
      <t>ソウフ</t>
    </rPh>
    <rPh sb="7" eb="8">
      <t>サキ</t>
    </rPh>
    <rPh sb="9" eb="11">
      <t>ジュウショ</t>
    </rPh>
    <phoneticPr fontId="2"/>
  </si>
  <si>
    <t>〒
(　勤務先　・　担当者自宅）　※いずれかに○をしてください　　　　　　　　　 E-Mail　：　○○○○@△△△△.ｊｐ</t>
    <rPh sb="5" eb="8">
      <t>キンムサキ</t>
    </rPh>
    <rPh sb="11" eb="14">
      <t>タントウシャ</t>
    </rPh>
    <rPh sb="14" eb="16">
      <t>ジタク</t>
    </rPh>
    <phoneticPr fontId="2"/>
  </si>
  <si>
    <t>平成３０年８月３１日（金）</t>
    <rPh sb="0" eb="2">
      <t>ヘイセイ</t>
    </rPh>
    <rPh sb="4" eb="5">
      <t>ネン</t>
    </rPh>
    <rPh sb="6" eb="7">
      <t>ツキ</t>
    </rPh>
    <rPh sb="9" eb="10">
      <t>ニチ</t>
    </rPh>
    <rPh sb="11" eb="12">
      <t>キン</t>
    </rPh>
    <phoneticPr fontId="2"/>
  </si>
  <si>
    <t>ｸﾏﾓﾄ　ﾀﾛｳ</t>
  </si>
  <si>
    <t>熊本　太郎</t>
    <rPh sb="0" eb="2">
      <t>クマモト</t>
    </rPh>
    <rPh sb="3" eb="5">
      <t>タロウ</t>
    </rPh>
    <phoneticPr fontId="2"/>
  </si>
  <si>
    <t>一般2,000円
学生1,000円</t>
    <rPh sb="0" eb="2">
      <t>イッパン</t>
    </rPh>
    <rPh sb="7" eb="8">
      <t>エン</t>
    </rPh>
    <rPh sb="9" eb="11">
      <t>ガクセイ</t>
    </rPh>
    <rPh sb="16" eb="17">
      <t>エン</t>
    </rPh>
    <phoneticPr fontId="2"/>
  </si>
  <si>
    <t>一般3,000円
学生3,000円</t>
    <rPh sb="0" eb="2">
      <t>イッパン</t>
    </rPh>
    <rPh sb="7" eb="8">
      <t>エン</t>
    </rPh>
    <rPh sb="9" eb="11">
      <t>ガクセイ</t>
    </rPh>
    <rPh sb="16" eb="17">
      <t>エン</t>
    </rPh>
    <phoneticPr fontId="2"/>
  </si>
  <si>
    <t>現地見学会</t>
    <rPh sb="0" eb="2">
      <t>ゲンチ</t>
    </rPh>
    <rPh sb="2" eb="5">
      <t>ケンガクカイ</t>
    </rPh>
    <phoneticPr fontId="2"/>
  </si>
  <si>
    <t>降車場所</t>
    <rPh sb="0" eb="2">
      <t>コウシャ</t>
    </rPh>
    <rPh sb="2" eb="4">
      <t>バショ</t>
    </rPh>
    <phoneticPr fontId="2"/>
  </si>
  <si>
    <t>受賞者</t>
    <rPh sb="0" eb="3">
      <t>ジュショウシャ</t>
    </rPh>
    <phoneticPr fontId="2"/>
  </si>
  <si>
    <t>☓</t>
    <phoneticPr fontId="2"/>
  </si>
  <si>
    <t>熊本駅</t>
  </si>
  <si>
    <t>e-mail :  tehai@yamaichi-kanko.co.jp</t>
    <phoneticPr fontId="2"/>
  </si>
  <si>
    <t>見　　積　　書　　</t>
    <rPh sb="0" eb="1">
      <t>ケン</t>
    </rPh>
    <rPh sb="3" eb="4">
      <t>セキ</t>
    </rPh>
    <rPh sb="6" eb="7">
      <t>ショ</t>
    </rPh>
    <phoneticPr fontId="2"/>
  </si>
  <si>
    <t>様</t>
    <rPh sb="0" eb="1">
      <t>サマ</t>
    </rPh>
    <phoneticPr fontId="2"/>
  </si>
  <si>
    <t>金</t>
    <rPh sb="0" eb="1">
      <t>キン</t>
    </rPh>
    <phoneticPr fontId="2"/>
  </si>
  <si>
    <t>円也</t>
    <rPh sb="0" eb="1">
      <t>エン</t>
    </rPh>
    <rPh sb="1" eb="2">
      <t>ナリ</t>
    </rPh>
    <phoneticPr fontId="2"/>
  </si>
  <si>
    <t>＜内訳＞</t>
    <rPh sb="1" eb="3">
      <t>ウチワケ</t>
    </rPh>
    <phoneticPr fontId="2"/>
  </si>
  <si>
    <t>〒862-8570　熊本県熊本市水前寺６－１８－１</t>
    <rPh sb="10" eb="13">
      <t>クマモトケン</t>
    </rPh>
    <rPh sb="13" eb="16">
      <t>クマモトシ</t>
    </rPh>
    <rPh sb="16" eb="19">
      <t>スイゼンジ</t>
    </rPh>
    <phoneticPr fontId="2"/>
  </si>
  <si>
    <t>納　　品　　書　　</t>
    <phoneticPr fontId="2"/>
  </si>
  <si>
    <t>＜振込先＞</t>
  </si>
  <si>
    <t>銀行名：</t>
  </si>
  <si>
    <t>口座番号：</t>
  </si>
  <si>
    <t>口座名称：</t>
  </si>
  <si>
    <t>※</t>
  </si>
  <si>
    <t>振込者がわかるように、所属・氏名等は必ずご記入ください。</t>
  </si>
  <si>
    <t>平成３０年　　月　　日</t>
    <phoneticPr fontId="2"/>
  </si>
  <si>
    <t>　（熊本県農林水産部農村振興局技術管理課内）</t>
    <rPh sb="2" eb="5">
      <t>クマモトケン</t>
    </rPh>
    <rPh sb="5" eb="7">
      <t>ノウリン</t>
    </rPh>
    <rPh sb="7" eb="10">
      <t>スイサンブ</t>
    </rPh>
    <rPh sb="10" eb="12">
      <t>ノウソン</t>
    </rPh>
    <rPh sb="12" eb="15">
      <t>シンコウキョク</t>
    </rPh>
    <rPh sb="15" eb="17">
      <t>ギジュツ</t>
    </rPh>
    <rPh sb="17" eb="20">
      <t>カンリカ</t>
    </rPh>
    <rPh sb="20" eb="21">
      <t>ナイ</t>
    </rPh>
    <phoneticPr fontId="2"/>
  </si>
  <si>
    <t>　事務局長　　　内田　栄二</t>
    <rPh sb="1" eb="4">
      <t>ジムキョク</t>
    </rPh>
    <rPh sb="4" eb="5">
      <t>チョウ</t>
    </rPh>
    <rPh sb="8" eb="10">
      <t>ウチダ</t>
    </rPh>
    <rPh sb="11" eb="13">
      <t>エイジ</t>
    </rPh>
    <phoneticPr fontId="2"/>
  </si>
  <si>
    <t>第９９回講演会（１０月２５日）：講演集代</t>
    <rPh sb="4" eb="7">
      <t>コウエンカイ</t>
    </rPh>
    <rPh sb="10" eb="11">
      <t>ガツ</t>
    </rPh>
    <rPh sb="13" eb="14">
      <t>ニチ</t>
    </rPh>
    <rPh sb="16" eb="19">
      <t>コウエンシュウ</t>
    </rPh>
    <rPh sb="19" eb="20">
      <t>ダイ</t>
    </rPh>
    <phoneticPr fontId="2"/>
  </si>
  <si>
    <t>円</t>
    <rPh sb="0" eb="1">
      <t>エン</t>
    </rPh>
    <phoneticPr fontId="2"/>
  </si>
  <si>
    <t>　平成３０年度農業農村工学会九州支部第９９回講演会の参加費として、下記のとおりお見積りいたします。</t>
    <rPh sb="1" eb="3">
      <t>ヘイセイ</t>
    </rPh>
    <rPh sb="5" eb="7">
      <t>ネンド</t>
    </rPh>
    <rPh sb="9" eb="11">
      <t>ノウソン</t>
    </rPh>
    <rPh sb="11" eb="12">
      <t>コウ</t>
    </rPh>
    <rPh sb="22" eb="25">
      <t>コウエンカイ</t>
    </rPh>
    <rPh sb="26" eb="29">
      <t>サンカヒ</t>
    </rPh>
    <rPh sb="33" eb="35">
      <t>カキ</t>
    </rPh>
    <phoneticPr fontId="2"/>
  </si>
  <si>
    <t>　農業農村工学会九州沖縄支部大会運営事務局</t>
    <rPh sb="1" eb="3">
      <t>ノウギョウ</t>
    </rPh>
    <rPh sb="3" eb="5">
      <t>ノウソン</t>
    </rPh>
    <rPh sb="5" eb="6">
      <t>コウ</t>
    </rPh>
    <rPh sb="6" eb="8">
      <t>ガッカイ</t>
    </rPh>
    <rPh sb="8" eb="10">
      <t>キュウシュウ</t>
    </rPh>
    <rPh sb="10" eb="12">
      <t>オキナワ</t>
    </rPh>
    <rPh sb="12" eb="14">
      <t>シブ</t>
    </rPh>
    <rPh sb="14" eb="16">
      <t>タイカイ</t>
    </rPh>
    <rPh sb="16" eb="18">
      <t>ウンエイ</t>
    </rPh>
    <rPh sb="18" eb="21">
      <t>ジムキョク</t>
    </rPh>
    <phoneticPr fontId="2"/>
  </si>
  <si>
    <t>平成３０年　　月　　日</t>
    <phoneticPr fontId="2"/>
  </si>
  <si>
    <t>　平成３０年度農業農村工学会九州沖縄支部第９９回講演会の参加費として、下記のとおり納品申し上げます。</t>
    <rPh sb="1" eb="3">
      <t>ヘイセイ</t>
    </rPh>
    <rPh sb="5" eb="7">
      <t>ネンド</t>
    </rPh>
    <rPh sb="9" eb="11">
      <t>ノウソン</t>
    </rPh>
    <rPh sb="11" eb="12">
      <t>コウ</t>
    </rPh>
    <rPh sb="16" eb="18">
      <t>オキナワ</t>
    </rPh>
    <rPh sb="24" eb="27">
      <t>コウエンカイ</t>
    </rPh>
    <rPh sb="28" eb="31">
      <t>サンカヒ</t>
    </rPh>
    <rPh sb="35" eb="37">
      <t>カキ</t>
    </rPh>
    <rPh sb="41" eb="43">
      <t>ノウヒン</t>
    </rPh>
    <rPh sb="43" eb="44">
      <t>モウ</t>
    </rPh>
    <rPh sb="45" eb="46">
      <t>ア</t>
    </rPh>
    <phoneticPr fontId="2"/>
  </si>
  <si>
    <t>　平成３０年度農業農村工学会九州沖縄支部第９９回講演会の参加費として、下記のとおり正に領収いたしました。</t>
    <rPh sb="1" eb="3">
      <t>ヘイセイ</t>
    </rPh>
    <rPh sb="5" eb="7">
      <t>ネンド</t>
    </rPh>
    <rPh sb="9" eb="11">
      <t>ノウソン</t>
    </rPh>
    <rPh sb="11" eb="12">
      <t>コウ</t>
    </rPh>
    <rPh sb="16" eb="18">
      <t>オキナワ</t>
    </rPh>
    <rPh sb="24" eb="27">
      <t>コウエンカイ</t>
    </rPh>
    <rPh sb="28" eb="31">
      <t>サンカヒ</t>
    </rPh>
    <rPh sb="35" eb="37">
      <t>カキ</t>
    </rPh>
    <rPh sb="41" eb="42">
      <t>セイ</t>
    </rPh>
    <rPh sb="43" eb="45">
      <t>リョウシュウ</t>
    </rPh>
    <phoneticPr fontId="2"/>
  </si>
  <si>
    <t>　平成３０年度農業農村工学会九州沖縄支部第９９回講演会の参加費として、下記のとおり請求申し上げます。</t>
    <rPh sb="1" eb="3">
      <t>ヘイセイ</t>
    </rPh>
    <rPh sb="5" eb="7">
      <t>ネンド</t>
    </rPh>
    <rPh sb="9" eb="11">
      <t>ノウソン</t>
    </rPh>
    <rPh sb="11" eb="12">
      <t>コウ</t>
    </rPh>
    <rPh sb="16" eb="18">
      <t>オキナワ</t>
    </rPh>
    <rPh sb="24" eb="27">
      <t>コウエンカイ</t>
    </rPh>
    <rPh sb="28" eb="31">
      <t>サンカヒ</t>
    </rPh>
    <rPh sb="35" eb="37">
      <t>カキ</t>
    </rPh>
    <rPh sb="41" eb="43">
      <t>セイキュウ</t>
    </rPh>
    <rPh sb="43" eb="44">
      <t>モウ</t>
    </rPh>
    <rPh sb="45" eb="46">
      <t>ア</t>
    </rPh>
    <phoneticPr fontId="2"/>
  </si>
  <si>
    <t>　領　　収　　書</t>
    <phoneticPr fontId="2"/>
  </si>
  <si>
    <t>請　　求　　書</t>
    <phoneticPr fontId="2"/>
  </si>
  <si>
    <t>大会当日年齢</t>
    <rPh sb="0" eb="2">
      <t>タイカイ</t>
    </rPh>
    <rPh sb="2" eb="4">
      <t>トウジツ</t>
    </rPh>
    <rPh sb="4" eb="6">
      <t>ネンレイ</t>
    </rPh>
    <phoneticPr fontId="2"/>
  </si>
  <si>
    <t>講習会（１０月２６日）：テキスト代</t>
    <rPh sb="0" eb="3">
      <t>コウシュウカイ</t>
    </rPh>
    <rPh sb="6" eb="7">
      <t>ガツ</t>
    </rPh>
    <rPh sb="9" eb="10">
      <t>ニチ</t>
    </rPh>
    <rPh sb="16" eb="17">
      <t>ダイ</t>
    </rPh>
    <phoneticPr fontId="2"/>
  </si>
  <si>
    <t>　平成３０年度農業農村工学会九州支部講習会の参加費として、下記のとおりお見積りいたします。</t>
    <rPh sb="1" eb="3">
      <t>ヘイセイ</t>
    </rPh>
    <rPh sb="5" eb="7">
      <t>ネンド</t>
    </rPh>
    <rPh sb="9" eb="11">
      <t>ノウソン</t>
    </rPh>
    <rPh sb="11" eb="12">
      <t>コウ</t>
    </rPh>
    <rPh sb="18" eb="21">
      <t>コウシュウカイ</t>
    </rPh>
    <rPh sb="22" eb="25">
      <t>サンカヒ</t>
    </rPh>
    <rPh sb="29" eb="31">
      <t>カキ</t>
    </rPh>
    <phoneticPr fontId="2"/>
  </si>
  <si>
    <t>　平成３０年度農業農村工学会九州沖縄支部講演会の参加費として、下記のとおり納品申し上げます。</t>
    <rPh sb="1" eb="3">
      <t>ヘイセイ</t>
    </rPh>
    <rPh sb="5" eb="7">
      <t>ネンド</t>
    </rPh>
    <rPh sb="9" eb="11">
      <t>ノウソン</t>
    </rPh>
    <rPh sb="11" eb="12">
      <t>コウ</t>
    </rPh>
    <rPh sb="16" eb="18">
      <t>オキナワ</t>
    </rPh>
    <rPh sb="20" eb="23">
      <t>コウエンカイ</t>
    </rPh>
    <rPh sb="24" eb="27">
      <t>サンカヒ</t>
    </rPh>
    <rPh sb="31" eb="33">
      <t>カキ</t>
    </rPh>
    <rPh sb="37" eb="39">
      <t>ノウヒン</t>
    </rPh>
    <rPh sb="39" eb="40">
      <t>モウ</t>
    </rPh>
    <rPh sb="41" eb="42">
      <t>ア</t>
    </rPh>
    <phoneticPr fontId="2"/>
  </si>
  <si>
    <t>　平成３０年度農業農村工学会九州沖縄支部講演会の参加費として、下記のとおり正に領収いたしました。</t>
    <rPh sb="1" eb="3">
      <t>ヘイセイ</t>
    </rPh>
    <rPh sb="5" eb="7">
      <t>ネンド</t>
    </rPh>
    <rPh sb="9" eb="11">
      <t>ノウソン</t>
    </rPh>
    <rPh sb="11" eb="12">
      <t>コウ</t>
    </rPh>
    <rPh sb="16" eb="18">
      <t>オキナワ</t>
    </rPh>
    <rPh sb="20" eb="23">
      <t>コウエンカイ</t>
    </rPh>
    <rPh sb="24" eb="27">
      <t>サンカヒ</t>
    </rPh>
    <rPh sb="31" eb="33">
      <t>カキ</t>
    </rPh>
    <rPh sb="37" eb="38">
      <t>セイ</t>
    </rPh>
    <rPh sb="39" eb="41">
      <t>リョウシュウ</t>
    </rPh>
    <phoneticPr fontId="2"/>
  </si>
  <si>
    <t>　平成３０年度農業農村工学会九州沖縄支部講演会の参加費として、下記のとおり請求申し上げます。</t>
    <rPh sb="1" eb="3">
      <t>ヘイセイ</t>
    </rPh>
    <rPh sb="5" eb="7">
      <t>ネンド</t>
    </rPh>
    <rPh sb="9" eb="11">
      <t>ノウソン</t>
    </rPh>
    <rPh sb="11" eb="12">
      <t>コウ</t>
    </rPh>
    <rPh sb="16" eb="18">
      <t>オキナワ</t>
    </rPh>
    <rPh sb="20" eb="23">
      <t>コウエンカイ</t>
    </rPh>
    <rPh sb="24" eb="27">
      <t>サンカヒ</t>
    </rPh>
    <rPh sb="31" eb="33">
      <t>カキ</t>
    </rPh>
    <rPh sb="37" eb="39">
      <t>セイキュウ</t>
    </rPh>
    <rPh sb="39" eb="40">
      <t>モウ</t>
    </rPh>
    <rPh sb="41" eb="42">
      <t>ア</t>
    </rPh>
    <phoneticPr fontId="2"/>
  </si>
  <si>
    <t>　平成３０年度農業農村工学会九州支部大会意見交換会の参加費として、下記のとおりお見積りいたします。</t>
    <rPh sb="1" eb="3">
      <t>ヘイセイ</t>
    </rPh>
    <rPh sb="5" eb="7">
      <t>ネンド</t>
    </rPh>
    <rPh sb="9" eb="11">
      <t>ノウソン</t>
    </rPh>
    <rPh sb="11" eb="12">
      <t>コウ</t>
    </rPh>
    <rPh sb="18" eb="20">
      <t>タイカイ</t>
    </rPh>
    <rPh sb="20" eb="22">
      <t>イケン</t>
    </rPh>
    <rPh sb="22" eb="24">
      <t>コウカン</t>
    </rPh>
    <rPh sb="24" eb="25">
      <t>カイ</t>
    </rPh>
    <rPh sb="26" eb="29">
      <t>サンカヒ</t>
    </rPh>
    <rPh sb="33" eb="35">
      <t>カキ</t>
    </rPh>
    <phoneticPr fontId="2"/>
  </si>
  <si>
    <t>意見交換会（１０月２５日）：飲食代</t>
    <rPh sb="0" eb="2">
      <t>イケン</t>
    </rPh>
    <rPh sb="2" eb="5">
      <t>コウカンカイ</t>
    </rPh>
    <rPh sb="8" eb="9">
      <t>ガツ</t>
    </rPh>
    <rPh sb="11" eb="12">
      <t>ニチ</t>
    </rPh>
    <rPh sb="14" eb="17">
      <t>インショクダイ</t>
    </rPh>
    <phoneticPr fontId="2"/>
  </si>
  <si>
    <t>　平成３０年度農業農村工学会九州支部大会現地研修会の参加費として、下記のとおりお見積りいたします。</t>
    <rPh sb="1" eb="3">
      <t>ヘイセイ</t>
    </rPh>
    <rPh sb="5" eb="7">
      <t>ネンド</t>
    </rPh>
    <rPh sb="9" eb="11">
      <t>ノウソン</t>
    </rPh>
    <rPh sb="11" eb="12">
      <t>コウ</t>
    </rPh>
    <rPh sb="18" eb="20">
      <t>タイカイ</t>
    </rPh>
    <rPh sb="20" eb="22">
      <t>ゲンチ</t>
    </rPh>
    <rPh sb="22" eb="25">
      <t>ケンシュウカイ</t>
    </rPh>
    <rPh sb="26" eb="29">
      <t>サンカヒ</t>
    </rPh>
    <rPh sb="33" eb="35">
      <t>カキ</t>
    </rPh>
    <phoneticPr fontId="2"/>
  </si>
  <si>
    <t>現地見学会（１０月２６日）：バス代経費</t>
    <rPh sb="0" eb="2">
      <t>ゲンチ</t>
    </rPh>
    <rPh sb="2" eb="5">
      <t>ケンガクカイ</t>
    </rPh>
    <rPh sb="8" eb="9">
      <t>ガツ</t>
    </rPh>
    <rPh sb="11" eb="12">
      <t>ニチ</t>
    </rPh>
    <rPh sb="16" eb="17">
      <t>ダイ</t>
    </rPh>
    <rPh sb="17" eb="19">
      <t>ケイヒ</t>
    </rPh>
    <phoneticPr fontId="2"/>
  </si>
  <si>
    <t>参加申し込み注意事項</t>
    <rPh sb="0" eb="2">
      <t>サンカ</t>
    </rPh>
    <rPh sb="2" eb="3">
      <t>モウ</t>
    </rPh>
    <rPh sb="4" eb="5">
      <t>コ</t>
    </rPh>
    <rPh sb="6" eb="8">
      <t>チュウイ</t>
    </rPh>
    <rPh sb="8" eb="10">
      <t>ジコウ</t>
    </rPh>
    <phoneticPr fontId="2"/>
  </si>
  <si>
    <t>事前振込</t>
  </si>
  <si>
    <t>　平成３０年度農業農村工学会九州支部大会飲食代として、下記のとおりお見積りいたします。</t>
    <rPh sb="1" eb="3">
      <t>ヘイセイ</t>
    </rPh>
    <rPh sb="5" eb="7">
      <t>ネンド</t>
    </rPh>
    <rPh sb="9" eb="11">
      <t>ノウソン</t>
    </rPh>
    <rPh sb="11" eb="12">
      <t>コウ</t>
    </rPh>
    <rPh sb="18" eb="20">
      <t>タイカイ</t>
    </rPh>
    <rPh sb="20" eb="23">
      <t>インショクダイ</t>
    </rPh>
    <rPh sb="27" eb="29">
      <t>カキ</t>
    </rPh>
    <phoneticPr fontId="2"/>
  </si>
  <si>
    <t>肥後銀行　渡鹿支店（トロクシテン　店番　１６２）</t>
    <rPh sb="0" eb="2">
      <t>ヒゴ</t>
    </rPh>
    <rPh sb="2" eb="4">
      <t>ギンコウ</t>
    </rPh>
    <rPh sb="5" eb="7">
      <t>トロク</t>
    </rPh>
    <rPh sb="7" eb="9">
      <t>シテン</t>
    </rPh>
    <rPh sb="17" eb="19">
      <t>テンバン</t>
    </rPh>
    <phoneticPr fontId="2"/>
  </si>
  <si>
    <t>普通預金　１６３５８８２</t>
    <rPh sb="0" eb="2">
      <t>フツウ</t>
    </rPh>
    <rPh sb="2" eb="4">
      <t>ヨキン</t>
    </rPh>
    <phoneticPr fontId="2"/>
  </si>
  <si>
    <t>株式会社　山一観光（ヤマイチカンコウ）</t>
    <rPh sb="0" eb="4">
      <t>カブシキガイシャ</t>
    </rPh>
    <rPh sb="5" eb="7">
      <t>ヤマイチ</t>
    </rPh>
    <rPh sb="7" eb="9">
      <t>カンコウ</t>
    </rPh>
    <phoneticPr fontId="2"/>
  </si>
  <si>
    <t>支払
方法</t>
    <rPh sb="0" eb="2">
      <t>シハラ</t>
    </rPh>
    <rPh sb="3" eb="5">
      <t>ホウホウ</t>
    </rPh>
    <phoneticPr fontId="2"/>
  </si>
  <si>
    <t>申込
区分</t>
    <rPh sb="0" eb="2">
      <t>モウシコ</t>
    </rPh>
    <rPh sb="3" eb="5">
      <t>クブン</t>
    </rPh>
    <phoneticPr fontId="2"/>
  </si>
  <si>
    <t>飲食代（１０月２５日）：お弁当代１，０００円</t>
    <rPh sb="0" eb="3">
      <t>インショクダイ</t>
    </rPh>
    <rPh sb="6" eb="7">
      <t>ガツ</t>
    </rPh>
    <rPh sb="9" eb="10">
      <t>ニチ</t>
    </rPh>
    <rPh sb="13" eb="15">
      <t>ベントウ</t>
    </rPh>
    <rPh sb="15" eb="16">
      <t>ダイ</t>
    </rPh>
    <rPh sb="21" eb="22">
      <t>エン</t>
    </rPh>
    <phoneticPr fontId="2"/>
  </si>
  <si>
    <r>
      <t xml:space="preserve">備考欄
</t>
    </r>
    <r>
      <rPr>
        <sz val="14"/>
        <rFont val="ＭＳ Ｐゴシック"/>
        <family val="3"/>
        <charset val="128"/>
      </rPr>
      <t>※支払い方法その他の方は、支払い方法を記載下さい。</t>
    </r>
    <rPh sb="0" eb="2">
      <t>ビコウ</t>
    </rPh>
    <rPh sb="2" eb="3">
      <t>ラン</t>
    </rPh>
    <rPh sb="5" eb="7">
      <t>シハラ</t>
    </rPh>
    <rPh sb="8" eb="10">
      <t>ホウホウ</t>
    </rPh>
    <rPh sb="12" eb="13">
      <t>タ</t>
    </rPh>
    <rPh sb="14" eb="15">
      <t>カタ</t>
    </rPh>
    <rPh sb="17" eb="19">
      <t>シハラ</t>
    </rPh>
    <rPh sb="20" eb="22">
      <t>ホウホウ</t>
    </rPh>
    <rPh sb="23" eb="25">
      <t>キサイ</t>
    </rPh>
    <rPh sb="25" eb="26">
      <t>クダ</t>
    </rPh>
    <phoneticPr fontId="2"/>
  </si>
  <si>
    <t>FAX：０９６－３４０－１２５６　株式会社　山一観光　行き</t>
  </si>
  <si>
    <t>※　e-mail,FAX到着後の個人情報管理には充分注意します。また、送信される際は誤送信等にご注意ください。</t>
    <phoneticPr fontId="2"/>
  </si>
  <si>
    <t>※　現地見学会昼食会場では昼食を買えませんので、参加者はお弁当を頼んで下さい。持ち込む場合や昼食が要らない場合は、計算式を削除し、×を記載してください。</t>
    <rPh sb="24" eb="27">
      <t>サンカシャ</t>
    </rPh>
    <rPh sb="39" eb="40">
      <t>モ</t>
    </rPh>
    <rPh sb="41" eb="42">
      <t>コ</t>
    </rPh>
    <rPh sb="43" eb="45">
      <t>バアイ</t>
    </rPh>
    <rPh sb="46" eb="48">
      <t>チュウショク</t>
    </rPh>
    <rPh sb="49" eb="50">
      <t>イ</t>
    </rPh>
    <rPh sb="53" eb="55">
      <t>バアイ</t>
    </rPh>
    <rPh sb="57" eb="60">
      <t>ケイサンシキ</t>
    </rPh>
    <rPh sb="61" eb="63">
      <t>サクジョ</t>
    </rPh>
    <rPh sb="67" eb="69">
      <t>キサイ</t>
    </rPh>
    <phoneticPr fontId="2"/>
  </si>
  <si>
    <r>
      <t>※　別シートの見積・納品・領収・請求書を事前に確認いただき、訂正・ご希望等ありましたら</t>
    </r>
    <r>
      <rPr>
        <b/>
        <u/>
        <sz val="20"/>
        <color indexed="10"/>
        <rFont val="ＭＳ Ｐゴシック"/>
        <family val="3"/>
        <charset val="128"/>
      </rPr>
      <t>朱書き修正の上</t>
    </r>
    <r>
      <rPr>
        <b/>
        <sz val="20"/>
        <color indexed="10"/>
        <rFont val="ＭＳ Ｐゴシック"/>
        <family val="3"/>
        <charset val="128"/>
      </rPr>
      <t>送付して下さい。（※事務の省力化の為、極力事前払いでお願いします。）</t>
    </r>
    <rPh sb="2" eb="3">
      <t>ベツ</t>
    </rPh>
    <rPh sb="7" eb="9">
      <t>ミツモリ</t>
    </rPh>
    <rPh sb="10" eb="12">
      <t>ノウヒン</t>
    </rPh>
    <rPh sb="13" eb="15">
      <t>リョウシュウ</t>
    </rPh>
    <rPh sb="16" eb="18">
      <t>セイキュウ</t>
    </rPh>
    <rPh sb="18" eb="19">
      <t>ショ</t>
    </rPh>
    <rPh sb="20" eb="22">
      <t>ジゼン</t>
    </rPh>
    <rPh sb="23" eb="25">
      <t>カクニン</t>
    </rPh>
    <rPh sb="30" eb="32">
      <t>テイセイ</t>
    </rPh>
    <rPh sb="34" eb="36">
      <t>キボウ</t>
    </rPh>
    <rPh sb="36" eb="37">
      <t>トウ</t>
    </rPh>
    <rPh sb="43" eb="45">
      <t>シュガ</t>
    </rPh>
    <rPh sb="46" eb="48">
      <t>シュウセイ</t>
    </rPh>
    <rPh sb="49" eb="50">
      <t>ウエ</t>
    </rPh>
    <rPh sb="50" eb="52">
      <t>ソウフ</t>
    </rPh>
    <rPh sb="54" eb="55">
      <t>クダ</t>
    </rPh>
    <rPh sb="60" eb="62">
      <t>ジム</t>
    </rPh>
    <rPh sb="63" eb="66">
      <t>ショウリョクカ</t>
    </rPh>
    <rPh sb="67" eb="68">
      <t>タメ</t>
    </rPh>
    <rPh sb="69" eb="71">
      <t>キョクリョク</t>
    </rPh>
    <rPh sb="71" eb="73">
      <t>ジゼン</t>
    </rPh>
    <rPh sb="73" eb="74">
      <t>バラ</t>
    </rPh>
    <rPh sb="77" eb="78">
      <t>ネガ</t>
    </rPh>
    <phoneticPr fontId="2"/>
  </si>
  <si>
    <r>
      <rPr>
        <b/>
        <sz val="20"/>
        <rFont val="ＭＳ Ｐゴシック"/>
        <family val="3"/>
        <charset val="128"/>
      </rPr>
      <t>　</t>
    </r>
    <r>
      <rPr>
        <b/>
        <u/>
        <sz val="20"/>
        <rFont val="ＭＳ Ｐゴシック"/>
        <family val="3"/>
        <charset val="128"/>
      </rPr>
      <t>※参加又は昼食（弁当）希望は，○を記入してください。</t>
    </r>
    <rPh sb="2" eb="4">
      <t>サンカ</t>
    </rPh>
    <rPh sb="4" eb="5">
      <t>マタ</t>
    </rPh>
    <rPh sb="6" eb="8">
      <t>チュウショク</t>
    </rPh>
    <rPh sb="9" eb="11">
      <t>ベントウ</t>
    </rPh>
    <rPh sb="12" eb="14">
      <t>キボウ</t>
    </rPh>
    <rPh sb="18" eb="20">
      <t>キニュウ</t>
    </rPh>
    <phoneticPr fontId="2"/>
  </si>
  <si>
    <t>第99回講演会・講習会・シンポジウム・情報交換会・現地見学会　参加申込書</t>
    <rPh sb="19" eb="21">
      <t>ジョウホウ</t>
    </rPh>
    <rPh sb="21" eb="24">
      <t>コウカンカイ</t>
    </rPh>
    <rPh sb="31" eb="33">
      <t>サンカ</t>
    </rPh>
    <rPh sb="33" eb="36">
      <t>モウシコミショ</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</si>
</sst>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Red]&quot;¥&quot;\-#,##0"/>
    <numFmt numFmtId="176" formatCode="m/d;@"/>
    <numFmt numFmtId="181" formatCode="[$-411]ggge&quot;年&quot;m&quot;月&quot;d&quot;日&quot;;@"/>
  </numFmts>
  <fonts count="59" x14ac:knownFonts="1">
    <font>
      <sz val="11"/>
      <name val="ＭＳ Ｐゴシック"/>
      <family val="3"/>
      <charset val="128"/>
    </font>
    <font>
      <sz val="11"/>
      <name val="ＭＳ Ｐゴシック"/>
      <family val="3"/>
      <charset val="128"/>
    </font>
    <font>
      <sz val="6"/>
      <name val="ＭＳ Ｐゴシック"/>
      <family val="3"/>
      <charset val="128"/>
    </font>
    <font>
      <sz val="11"/>
      <name val="MS UI Gothic"/>
      <family val="3"/>
      <charset val="128"/>
    </font>
    <font>
      <sz val="24"/>
      <name val="ＭＳ Ｐゴシック"/>
      <family val="3"/>
      <charset val="128"/>
    </font>
    <font>
      <sz val="16"/>
      <name val="ＭＳ Ｐゴシック"/>
      <family val="3"/>
      <charset val="128"/>
    </font>
    <font>
      <b/>
      <sz val="24"/>
      <name val="ＭＳ Ｐゴシック"/>
      <family val="3"/>
      <charset val="128"/>
    </font>
    <font>
      <b/>
      <sz val="16"/>
      <name val="ＭＳ Ｐゴシック"/>
      <family val="3"/>
      <charset val="128"/>
    </font>
    <font>
      <sz val="14"/>
      <name val="ＭＳ Ｐゴシック"/>
      <family val="3"/>
      <charset val="128"/>
    </font>
    <font>
      <b/>
      <sz val="14"/>
      <name val="ＭＳ Ｐゴシック"/>
      <family val="3"/>
      <charset val="128"/>
    </font>
    <font>
      <b/>
      <sz val="20"/>
      <name val="ＭＳ Ｐゴシック"/>
      <family val="3"/>
      <charset val="128"/>
    </font>
    <font>
      <b/>
      <sz val="28"/>
      <name val="ＭＳ Ｐゴシック"/>
      <family val="3"/>
      <charset val="128"/>
    </font>
    <font>
      <sz val="18"/>
      <name val="ＭＳ Ｐゴシック"/>
      <family val="3"/>
      <charset val="128"/>
    </font>
    <font>
      <sz val="12"/>
      <name val="ＭＳ Ｐゴシック"/>
      <family val="3"/>
      <charset val="128"/>
    </font>
    <font>
      <b/>
      <u/>
      <sz val="14"/>
      <name val="ＭＳ Ｐゴシック"/>
      <family val="3"/>
      <charset val="128"/>
    </font>
    <font>
      <sz val="18"/>
      <name val="ＭＳ ゴシック"/>
      <family val="3"/>
      <charset val="128"/>
    </font>
    <font>
      <sz val="18"/>
      <name val="MS UI Gothic"/>
      <family val="3"/>
      <charset val="128"/>
    </font>
    <font>
      <b/>
      <sz val="20"/>
      <color indexed="12"/>
      <name val="ＭＳ Ｐゴシック"/>
      <family val="3"/>
      <charset val="128"/>
    </font>
    <font>
      <b/>
      <sz val="16"/>
      <color indexed="10"/>
      <name val="ＭＳ Ｐゴシック"/>
      <family val="3"/>
      <charset val="128"/>
    </font>
    <font>
      <b/>
      <sz val="13.5"/>
      <name val="ＭＳ Ｐゴシック"/>
      <family val="3"/>
      <charset val="128"/>
    </font>
    <font>
      <sz val="7.5"/>
      <name val="ＭＳ Ｐゴシック"/>
      <family val="3"/>
      <charset val="128"/>
    </font>
    <font>
      <b/>
      <sz val="18"/>
      <name val="ＭＳ Ｐゴシック"/>
      <family val="3"/>
      <charset val="128"/>
    </font>
    <font>
      <b/>
      <sz val="22"/>
      <color indexed="12"/>
      <name val="HGS創英角ｺﾞｼｯｸUB"/>
      <family val="3"/>
      <charset val="128"/>
    </font>
    <font>
      <sz val="11"/>
      <name val="ＭＳ 明朝"/>
      <family val="1"/>
      <charset val="128"/>
    </font>
    <font>
      <sz val="12"/>
      <name val="ＭＳ 明朝"/>
      <family val="1"/>
      <charset val="128"/>
    </font>
    <font>
      <sz val="20"/>
      <name val="ＭＳ 明朝"/>
      <family val="1"/>
      <charset val="128"/>
    </font>
    <font>
      <sz val="16"/>
      <name val="ＭＳ 明朝"/>
      <family val="1"/>
      <charset val="128"/>
    </font>
    <font>
      <sz val="18"/>
      <name val="ＭＳ 明朝"/>
      <family val="1"/>
      <charset val="128"/>
    </font>
    <font>
      <sz val="9"/>
      <name val="ＭＳ 明朝"/>
      <family val="1"/>
      <charset val="128"/>
    </font>
    <font>
      <sz val="14"/>
      <name val="ＭＳ 明朝"/>
      <family val="1"/>
      <charset val="128"/>
    </font>
    <font>
      <b/>
      <sz val="20"/>
      <color indexed="10"/>
      <name val="ＭＳ Ｐゴシック"/>
      <family val="3"/>
      <charset val="128"/>
    </font>
    <font>
      <sz val="20"/>
      <name val="ＭＳ Ｐゴシック"/>
      <family val="3"/>
      <charset val="128"/>
    </font>
    <font>
      <sz val="22"/>
      <name val="ＭＳ Ｐゴシック"/>
      <family val="3"/>
      <charset val="128"/>
    </font>
    <font>
      <sz val="26"/>
      <name val="ＭＳ Ｐゴシック"/>
      <family val="3"/>
      <charset val="128"/>
    </font>
    <font>
      <b/>
      <sz val="16"/>
      <color indexed="81"/>
      <name val="ＭＳ Ｐゴシック"/>
      <family val="3"/>
      <charset val="128"/>
    </font>
    <font>
      <b/>
      <sz val="18"/>
      <color indexed="81"/>
      <name val="ＭＳ Ｐゴシック"/>
      <family val="3"/>
      <charset val="128"/>
    </font>
    <font>
      <b/>
      <u/>
      <sz val="20"/>
      <color indexed="10"/>
      <name val="ＭＳ Ｐゴシック"/>
      <family val="3"/>
      <charset val="128"/>
    </font>
    <font>
      <b/>
      <sz val="22"/>
      <name val="ＭＳ Ｐゴシック"/>
      <family val="3"/>
      <charset val="128"/>
    </font>
    <font>
      <b/>
      <u/>
      <sz val="20"/>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24"/>
      <color rgb="FFFF0000"/>
      <name val="MS UI Gothic"/>
      <family val="3"/>
      <charset val="128"/>
    </font>
    <font>
      <b/>
      <sz val="24"/>
      <color rgb="FF0000FF"/>
      <name val="MS UI Gothic"/>
      <family val="3"/>
      <charset val="128"/>
    </font>
    <font>
      <b/>
      <sz val="20"/>
      <color rgb="FFFF0000"/>
      <name val="ＭＳ Ｐゴシック"/>
      <family val="3"/>
      <charset val="128"/>
    </font>
  </fonts>
  <fills count="36">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4130375072486"/>
        <bgColor indexed="64"/>
      </patternFill>
    </fill>
    <fill>
      <patternFill patternType="solid">
        <fgColor theme="5" tint="0.59984130375072486"/>
        <bgColor indexed="64"/>
      </patternFill>
    </fill>
    <fill>
      <patternFill patternType="solid">
        <fgColor theme="6" tint="0.59984130375072486"/>
        <bgColor indexed="64"/>
      </patternFill>
    </fill>
    <fill>
      <patternFill patternType="solid">
        <fgColor theme="7" tint="0.59984130375072486"/>
        <bgColor indexed="64"/>
      </patternFill>
    </fill>
    <fill>
      <patternFill patternType="solid">
        <fgColor theme="8" tint="0.59984130375072486"/>
        <bgColor indexed="64"/>
      </patternFill>
    </fill>
    <fill>
      <patternFill patternType="solid">
        <fgColor theme="9" tint="0.599841303750724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4.9836725974303414E-2"/>
        <bgColor indexed="64"/>
      </patternFill>
    </fill>
    <fill>
      <patternFill patternType="solid">
        <fgColor theme="9" tint="0.79998168889431442"/>
        <bgColor indexed="64"/>
      </patternFill>
    </fill>
  </fills>
  <borders count="74">
    <border>
      <left/>
      <right/>
      <top/>
      <bottom/>
      <diagonal/>
    </border>
    <border>
      <left/>
      <right/>
      <top/>
      <bottom style="medium">
        <color indexed="64"/>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hair">
        <color indexed="64"/>
      </left>
      <right/>
      <top/>
      <bottom/>
      <diagonal/>
    </border>
    <border>
      <left/>
      <right/>
      <top/>
      <bottom style="thin">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style="double">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8321481978820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7">
    <xf numFmtId="0" fontId="0" fillId="0" borderId="0">
      <alignment vertical="center"/>
    </xf>
    <xf numFmtId="0" fontId="39" fillId="5" borderId="0" applyNumberFormat="0" applyBorder="0" applyAlignment="0" applyProtection="0">
      <alignment vertical="center"/>
    </xf>
    <xf numFmtId="0" fontId="39" fillId="6" borderId="0" applyNumberFormat="0" applyBorder="0" applyAlignment="0" applyProtection="0">
      <alignment vertical="center"/>
    </xf>
    <xf numFmtId="0" fontId="39" fillId="7" borderId="0" applyNumberFormat="0" applyBorder="0" applyAlignment="0" applyProtection="0">
      <alignment vertical="center"/>
    </xf>
    <xf numFmtId="0" fontId="39" fillId="8" borderId="0" applyNumberFormat="0" applyBorder="0" applyAlignment="0" applyProtection="0">
      <alignment vertical="center"/>
    </xf>
    <xf numFmtId="0" fontId="39" fillId="9" borderId="0" applyNumberFormat="0" applyBorder="0" applyAlignment="0" applyProtection="0">
      <alignment vertical="center"/>
    </xf>
    <xf numFmtId="0" fontId="39" fillId="10" borderId="0" applyNumberFormat="0" applyBorder="0" applyAlignment="0" applyProtection="0">
      <alignment vertical="center"/>
    </xf>
    <xf numFmtId="0" fontId="39" fillId="11" borderId="0" applyNumberFormat="0" applyBorder="0" applyAlignment="0" applyProtection="0">
      <alignment vertical="center"/>
    </xf>
    <xf numFmtId="0" fontId="39" fillId="12" borderId="0" applyNumberFormat="0" applyBorder="0" applyAlignment="0" applyProtection="0">
      <alignment vertical="center"/>
    </xf>
    <xf numFmtId="0" fontId="39" fillId="13" borderId="0" applyNumberFormat="0" applyBorder="0" applyAlignment="0" applyProtection="0">
      <alignment vertical="center"/>
    </xf>
    <xf numFmtId="0" fontId="39" fillId="14" borderId="0" applyNumberFormat="0" applyBorder="0" applyAlignment="0" applyProtection="0">
      <alignment vertical="center"/>
    </xf>
    <xf numFmtId="0" fontId="39" fillId="15" borderId="0" applyNumberFormat="0" applyBorder="0" applyAlignment="0" applyProtection="0">
      <alignment vertical="center"/>
    </xf>
    <xf numFmtId="0" fontId="39" fillId="16" borderId="0" applyNumberFormat="0" applyBorder="0" applyAlignment="0" applyProtection="0">
      <alignment vertical="center"/>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40" fillId="21"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40" fillId="24" borderId="0" applyNumberFormat="0" applyBorder="0" applyAlignment="0" applyProtection="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40" fillId="27" borderId="0" applyNumberFormat="0" applyBorder="0" applyAlignment="0" applyProtection="0">
      <alignment vertical="center"/>
    </xf>
    <xf numFmtId="0" fontId="40" fillId="28" borderId="0" applyNumberFormat="0" applyBorder="0" applyAlignment="0" applyProtection="0">
      <alignment vertical="center"/>
    </xf>
    <xf numFmtId="0" fontId="41" fillId="0" borderId="0" applyNumberFormat="0" applyFill="0" applyBorder="0" applyAlignment="0" applyProtection="0">
      <alignment vertical="center"/>
    </xf>
    <xf numFmtId="0" fontId="42" fillId="29" borderId="65" applyNumberFormat="0" applyAlignment="0" applyProtection="0">
      <alignment vertical="center"/>
    </xf>
    <xf numFmtId="0" fontId="43" fillId="30" borderId="0" applyNumberFormat="0" applyBorder="0" applyAlignment="0" applyProtection="0">
      <alignment vertical="center"/>
    </xf>
    <xf numFmtId="0" fontId="1" fillId="3" borderId="66" applyNumberFormat="0" applyFont="0" applyAlignment="0" applyProtection="0">
      <alignment vertical="center"/>
    </xf>
    <xf numFmtId="0" fontId="44" fillId="0" borderId="67" applyNumberFormat="0" applyFill="0" applyAlignment="0" applyProtection="0">
      <alignment vertical="center"/>
    </xf>
    <xf numFmtId="0" fontId="45" fillId="31" borderId="0" applyNumberFormat="0" applyBorder="0" applyAlignment="0" applyProtection="0">
      <alignment vertical="center"/>
    </xf>
    <xf numFmtId="0" fontId="46" fillId="32" borderId="68" applyNumberFormat="0" applyAlignment="0" applyProtection="0">
      <alignment vertical="center"/>
    </xf>
    <xf numFmtId="0" fontId="47" fillId="0" borderId="0" applyNumberFormat="0" applyFill="0" applyBorder="0" applyAlignment="0" applyProtection="0">
      <alignment vertical="center"/>
    </xf>
    <xf numFmtId="0" fontId="48" fillId="0" borderId="69" applyNumberFormat="0" applyFill="0" applyAlignment="0" applyProtection="0">
      <alignment vertical="center"/>
    </xf>
    <xf numFmtId="0" fontId="49" fillId="0" borderId="70" applyNumberFormat="0" applyFill="0" applyAlignment="0" applyProtection="0">
      <alignment vertical="center"/>
    </xf>
    <xf numFmtId="0" fontId="50" fillId="0" borderId="71" applyNumberFormat="0" applyFill="0" applyAlignment="0" applyProtection="0">
      <alignment vertical="center"/>
    </xf>
    <xf numFmtId="0" fontId="50" fillId="0" borderId="0" applyNumberFormat="0" applyFill="0" applyBorder="0" applyAlignment="0" applyProtection="0">
      <alignment vertical="center"/>
    </xf>
    <xf numFmtId="0" fontId="51" fillId="0" borderId="72" applyNumberFormat="0" applyFill="0" applyAlignment="0" applyProtection="0">
      <alignment vertical="center"/>
    </xf>
    <xf numFmtId="0" fontId="52" fillId="32" borderId="73" applyNumberFormat="0" applyAlignment="0" applyProtection="0">
      <alignment vertical="center"/>
    </xf>
    <xf numFmtId="0" fontId="53" fillId="0" borderId="0" applyNumberFormat="0" applyFill="0" applyBorder="0" applyAlignment="0" applyProtection="0">
      <alignment vertical="center"/>
    </xf>
    <xf numFmtId="0" fontId="54" fillId="2" borderId="6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55" fillId="33" borderId="0" applyNumberFormat="0" applyBorder="0" applyAlignment="0" applyProtection="0">
      <alignment vertical="center"/>
    </xf>
  </cellStyleXfs>
  <cellXfs count="256">
    <xf numFmtId="0" fontId="0" fillId="0" borderId="0" xfId="0" applyAlignment="1">
      <alignment vertical="center"/>
    </xf>
    <xf numFmtId="0" fontId="3" fillId="0" borderId="0" xfId="0" applyFont="1" applyAlignment="1">
      <alignment horizontal="center" vertical="center"/>
    </xf>
    <xf numFmtId="0" fontId="3" fillId="0" borderId="0" xfId="0" applyFont="1" applyAlignment="1">
      <alignment vertical="center"/>
    </xf>
    <xf numFmtId="0" fontId="3" fillId="0" borderId="0" xfId="0" applyFont="1" applyBorder="1" applyAlignment="1">
      <alignment vertical="center"/>
    </xf>
    <xf numFmtId="0" fontId="4" fillId="0" borderId="1" xfId="0" applyFont="1" applyBorder="1" applyAlignment="1">
      <alignment vertical="top"/>
    </xf>
    <xf numFmtId="0" fontId="0" fillId="0" borderId="0" xfId="0" applyFont="1" applyAlignment="1">
      <alignment horizontal="center" vertical="center"/>
    </xf>
    <xf numFmtId="0" fontId="0" fillId="0" borderId="0" xfId="0" applyFont="1" applyAlignment="1">
      <alignment vertical="center"/>
    </xf>
    <xf numFmtId="0" fontId="18" fillId="0" borderId="0" xfId="0" applyFont="1" applyAlignment="1">
      <alignment horizontal="center" vertical="center"/>
    </xf>
    <xf numFmtId="0" fontId="0" fillId="34" borderId="0" xfId="0" applyFont="1" applyFill="1" applyBorder="1" applyAlignment="1">
      <alignment horizontal="center" vertical="center"/>
    </xf>
    <xf numFmtId="0" fontId="7" fillId="0" borderId="0" xfId="0" applyFont="1" applyAlignment="1">
      <alignment horizontal="right" vertical="center"/>
    </xf>
    <xf numFmtId="6" fontId="8" fillId="10" borderId="2" xfId="0" applyNumberFormat="1" applyFont="1" applyFill="1" applyBorder="1" applyAlignment="1">
      <alignment horizontal="center" vertical="center" wrapText="1" shrinkToFit="1"/>
    </xf>
    <xf numFmtId="6" fontId="8" fillId="10" borderId="3" xfId="0" applyNumberFormat="1" applyFont="1" applyFill="1" applyBorder="1" applyAlignment="1">
      <alignment horizontal="center" vertical="center" wrapText="1" shrinkToFit="1"/>
    </xf>
    <xf numFmtId="0" fontId="14" fillId="10" borderId="4" xfId="0" applyFont="1" applyFill="1" applyBorder="1" applyAlignment="1">
      <alignment vertical="center"/>
    </xf>
    <xf numFmtId="0" fontId="15" fillId="0" borderId="0" xfId="0" applyFont="1" applyAlignment="1">
      <alignment horizontal="center" vertical="center"/>
    </xf>
    <xf numFmtId="0" fontId="12" fillId="0" borderId="0" xfId="0" applyFont="1" applyAlignment="1">
      <alignment vertical="center"/>
    </xf>
    <xf numFmtId="0" fontId="16" fillId="0" borderId="0" xfId="0" applyFont="1" applyAlignment="1">
      <alignment vertical="center"/>
    </xf>
    <xf numFmtId="0" fontId="16" fillId="0" borderId="0" xfId="0" applyFont="1" applyBorder="1" applyAlignment="1">
      <alignment vertical="center"/>
    </xf>
    <xf numFmtId="0" fontId="12" fillId="0" borderId="0" xfId="0" applyFont="1" applyAlignment="1">
      <alignment horizontal="center" vertical="center"/>
    </xf>
    <xf numFmtId="0" fontId="8" fillId="10" borderId="5" xfId="0" applyFont="1" applyFill="1" applyBorder="1" applyAlignment="1">
      <alignment horizontal="center" vertical="center" wrapText="1"/>
    </xf>
    <xf numFmtId="6" fontId="8" fillId="10" borderId="6" xfId="0" applyNumberFormat="1" applyFont="1" applyFill="1" applyBorder="1" applyAlignment="1">
      <alignment horizontal="center" vertical="center" wrapText="1"/>
    </xf>
    <xf numFmtId="0" fontId="17" fillId="0" borderId="1" xfId="0" applyFont="1" applyBorder="1" applyAlignment="1">
      <alignment vertical="center"/>
    </xf>
    <xf numFmtId="0" fontId="19" fillId="0" borderId="0" xfId="0" applyFont="1" applyAlignment="1">
      <alignment vertical="center"/>
    </xf>
    <xf numFmtId="0" fontId="0" fillId="0" borderId="0" xfId="0" applyAlignment="1">
      <alignment horizontal="left" vertical="center" indent="1"/>
    </xf>
    <xf numFmtId="0" fontId="20" fillId="0" borderId="0" xfId="0" applyFont="1" applyAlignment="1">
      <alignment vertical="center"/>
    </xf>
    <xf numFmtId="0" fontId="21" fillId="0" borderId="0" xfId="0" applyFont="1" applyAlignment="1">
      <alignment vertical="center"/>
    </xf>
    <xf numFmtId="0" fontId="22" fillId="0" borderId="0" xfId="0" applyFont="1" applyBorder="1" applyAlignment="1">
      <alignment vertical="center"/>
    </xf>
    <xf numFmtId="0" fontId="23" fillId="0" borderId="0" xfId="43" applyFont="1" applyBorder="1">
      <alignment vertical="center"/>
    </xf>
    <xf numFmtId="0" fontId="23" fillId="0" borderId="7" xfId="43" applyFont="1" applyBorder="1">
      <alignment vertical="center"/>
    </xf>
    <xf numFmtId="0" fontId="23" fillId="0" borderId="0" xfId="43" applyFont="1">
      <alignment vertical="center"/>
    </xf>
    <xf numFmtId="181" fontId="24" fillId="0" borderId="0" xfId="43" applyNumberFormat="1" applyFont="1" applyBorder="1" applyAlignment="1">
      <alignment horizontal="right" vertical="center"/>
    </xf>
    <xf numFmtId="0" fontId="26" fillId="0" borderId="0" xfId="45" applyFont="1" applyBorder="1" applyAlignment="1">
      <alignment horizontal="center"/>
    </xf>
    <xf numFmtId="0" fontId="26" fillId="0" borderId="0" xfId="45" applyFont="1" applyBorder="1" applyAlignment="1">
      <alignment horizontal="left"/>
    </xf>
    <xf numFmtId="0" fontId="26" fillId="0" borderId="7" xfId="45" applyFont="1" applyBorder="1" applyAlignment="1">
      <alignment horizontal="center"/>
    </xf>
    <xf numFmtId="0" fontId="23" fillId="0" borderId="0" xfId="43" applyFont="1" applyBorder="1" applyAlignment="1">
      <alignment horizontal="center" vertical="center"/>
    </xf>
    <xf numFmtId="0" fontId="24" fillId="0" borderId="0" xfId="43" applyFont="1" applyBorder="1" applyAlignment="1">
      <alignment vertical="center"/>
    </xf>
    <xf numFmtId="0" fontId="24" fillId="0" borderId="7" xfId="43" applyFont="1" applyBorder="1" applyAlignment="1">
      <alignment vertical="center"/>
    </xf>
    <xf numFmtId="0" fontId="24" fillId="0" borderId="0" xfId="43" applyFont="1" applyBorder="1" applyAlignment="1">
      <alignment vertical="top" wrapText="1"/>
    </xf>
    <xf numFmtId="0" fontId="27" fillId="0" borderId="8" xfId="43" applyFont="1" applyBorder="1" applyAlignment="1">
      <alignment vertical="center"/>
    </xf>
    <xf numFmtId="0" fontId="23" fillId="0" borderId="0" xfId="43" applyFont="1" applyBorder="1" applyAlignment="1">
      <alignment vertical="center"/>
    </xf>
    <xf numFmtId="181" fontId="24" fillId="0" borderId="0" xfId="43" applyNumberFormat="1" applyFont="1" applyBorder="1" applyAlignment="1">
      <alignment horizontal="center" vertical="center"/>
    </xf>
    <xf numFmtId="0" fontId="23" fillId="0" borderId="0" xfId="43" applyFont="1" applyBorder="1" applyAlignment="1">
      <alignment vertical="center" wrapText="1"/>
    </xf>
    <xf numFmtId="181" fontId="24" fillId="0" borderId="7" xfId="43" applyNumberFormat="1" applyFont="1" applyBorder="1" applyAlignment="1">
      <alignment horizontal="center" vertical="center"/>
    </xf>
    <xf numFmtId="181" fontId="24" fillId="0" borderId="0" xfId="42" applyNumberFormat="1" applyFont="1" applyBorder="1" applyAlignment="1">
      <alignment horizontal="center" vertical="center"/>
    </xf>
    <xf numFmtId="181" fontId="24" fillId="0" borderId="0" xfId="43" applyNumberFormat="1" applyFont="1" applyBorder="1" applyAlignment="1">
      <alignment vertical="center"/>
    </xf>
    <xf numFmtId="0" fontId="24" fillId="0" borderId="0" xfId="42" applyFont="1" applyBorder="1" applyAlignment="1">
      <alignment vertical="center"/>
    </xf>
    <xf numFmtId="181" fontId="24" fillId="0" borderId="0" xfId="42" applyNumberFormat="1" applyFont="1" applyBorder="1" applyAlignment="1">
      <alignment horizontal="left" vertical="center"/>
    </xf>
    <xf numFmtId="0" fontId="24" fillId="0" borderId="0" xfId="43" applyFont="1" applyBorder="1" applyAlignment="1">
      <alignment horizontal="left" vertical="center"/>
    </xf>
    <xf numFmtId="0" fontId="23" fillId="0" borderId="9" xfId="43" applyFont="1" applyBorder="1">
      <alignment vertical="center"/>
    </xf>
    <xf numFmtId="0" fontId="23" fillId="0" borderId="10" xfId="43" applyFont="1" applyBorder="1">
      <alignment vertical="center"/>
    </xf>
    <xf numFmtId="0" fontId="24" fillId="0" borderId="0" xfId="43" applyFont="1" applyBorder="1">
      <alignment vertical="center"/>
    </xf>
    <xf numFmtId="0" fontId="28" fillId="0" borderId="0" xfId="43" applyFont="1" applyBorder="1">
      <alignment vertical="center"/>
    </xf>
    <xf numFmtId="0" fontId="28" fillId="0" borderId="0" xfId="43" applyFont="1" applyBorder="1" applyAlignment="1">
      <alignment horizontal="left" vertical="center"/>
    </xf>
    <xf numFmtId="0" fontId="28" fillId="0" borderId="0" xfId="43" applyFont="1" applyBorder="1" applyAlignment="1">
      <alignment horizontal="right" vertical="center"/>
    </xf>
    <xf numFmtId="0" fontId="23" fillId="0" borderId="11" xfId="43" applyFont="1" applyBorder="1">
      <alignment vertical="center"/>
    </xf>
    <xf numFmtId="3" fontId="23" fillId="0" borderId="0" xfId="43" applyNumberFormat="1" applyFont="1" applyBorder="1" applyAlignment="1">
      <alignment horizontal="right" vertical="center"/>
    </xf>
    <xf numFmtId="0" fontId="56" fillId="0" borderId="0" xfId="0" applyFont="1" applyAlignment="1">
      <alignment vertical="center"/>
    </xf>
    <xf numFmtId="0" fontId="57" fillId="0" borderId="0" xfId="0" applyFont="1" applyAlignment="1">
      <alignment vertical="center"/>
    </xf>
    <xf numFmtId="0" fontId="38" fillId="10" borderId="4" xfId="0" applyFont="1" applyFill="1" applyBorder="1" applyAlignment="1">
      <alignment vertical="center"/>
    </xf>
    <xf numFmtId="0" fontId="9" fillId="10" borderId="12" xfId="0" applyFont="1" applyFill="1" applyBorder="1" applyAlignment="1">
      <alignment horizontal="center" vertical="center" wrapText="1"/>
    </xf>
    <xf numFmtId="0" fontId="9" fillId="10" borderId="13"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0" fillId="10" borderId="60" xfId="0" applyFont="1" applyFill="1" applyBorder="1" applyAlignment="1">
      <alignment vertical="center"/>
    </xf>
    <xf numFmtId="0" fontId="0" fillId="10" borderId="4" xfId="0" applyFont="1" applyFill="1" applyBorder="1" applyAlignment="1">
      <alignment vertical="center"/>
    </xf>
    <xf numFmtId="0" fontId="0" fillId="10" borderId="15" xfId="0" applyFont="1" applyFill="1" applyBorder="1" applyAlignment="1">
      <alignment vertical="center"/>
    </xf>
    <xf numFmtId="56" fontId="9" fillId="10" borderId="33" xfId="0" applyNumberFormat="1" applyFont="1" applyFill="1" applyBorder="1" applyAlignment="1">
      <alignment horizontal="center" vertical="center"/>
    </xf>
    <xf numFmtId="176" fontId="9" fillId="10" borderId="33" xfId="0" applyNumberFormat="1" applyFont="1" applyFill="1" applyBorder="1" applyAlignment="1">
      <alignment horizontal="center" vertical="center"/>
    </xf>
    <xf numFmtId="176" fontId="9" fillId="10" borderId="45" xfId="0" applyNumberFormat="1" applyFont="1" applyFill="1" applyBorder="1" applyAlignment="1">
      <alignment horizontal="center" vertical="center"/>
    </xf>
    <xf numFmtId="176" fontId="9" fillId="10" borderId="47" xfId="0" applyNumberFormat="1" applyFont="1" applyFill="1" applyBorder="1" applyAlignment="1">
      <alignment horizontal="center" vertical="center"/>
    </xf>
    <xf numFmtId="6" fontId="8" fillId="10" borderId="16" xfId="0" applyNumberFormat="1" applyFont="1" applyFill="1" applyBorder="1" applyAlignment="1">
      <alignment horizontal="center" vertical="center" wrapText="1" shrinkToFit="1"/>
    </xf>
    <xf numFmtId="0" fontId="58" fillId="0" borderId="0" xfId="0" applyFont="1" applyAlignment="1">
      <alignment horizontal="left" vertical="center" wrapText="1"/>
    </xf>
    <xf numFmtId="0" fontId="58" fillId="0" borderId="0" xfId="0" applyFont="1" applyAlignment="1">
      <alignment horizontal="left" vertical="center"/>
    </xf>
    <xf numFmtId="0" fontId="0" fillId="0" borderId="0" xfId="0" applyAlignment="1">
      <alignment vertical="center"/>
    </xf>
    <xf numFmtId="0" fontId="31" fillId="35" borderId="13" xfId="0" applyFont="1" applyFill="1" applyBorder="1" applyAlignment="1">
      <alignment horizontal="center" vertical="center" wrapText="1"/>
    </xf>
    <xf numFmtId="0" fontId="31" fillId="35" borderId="33" xfId="0" applyFont="1" applyFill="1" applyBorder="1" applyAlignment="1">
      <alignment horizontal="center" vertical="center" wrapText="1"/>
    </xf>
    <xf numFmtId="0" fontId="31" fillId="0" borderId="32" xfId="0" applyFont="1" applyBorder="1" applyAlignment="1">
      <alignment horizontal="center" vertical="center" wrapText="1"/>
    </xf>
    <xf numFmtId="0" fontId="31" fillId="0" borderId="33" xfId="0" applyFont="1" applyBorder="1" applyAlignment="1">
      <alignment horizontal="center" vertical="center" wrapText="1"/>
    </xf>
    <xf numFmtId="0" fontId="10" fillId="0" borderId="0" xfId="0" applyFont="1" applyAlignment="1">
      <alignment horizontal="left" vertical="center"/>
    </xf>
    <xf numFmtId="0" fontId="12" fillId="0" borderId="3" xfId="0" applyFont="1" applyBorder="1" applyAlignment="1">
      <alignment horizontal="center" vertical="center"/>
    </xf>
    <xf numFmtId="0" fontId="12" fillId="0" borderId="25" xfId="0" applyFont="1" applyBorder="1" applyAlignment="1">
      <alignment horizontal="center" vertical="center"/>
    </xf>
    <xf numFmtId="0" fontId="8" fillId="0" borderId="20" xfId="0" applyFont="1" applyBorder="1" applyAlignment="1">
      <alignment horizontal="left" vertical="center"/>
    </xf>
    <xf numFmtId="0" fontId="8" fillId="0" borderId="4" xfId="0" applyFont="1" applyBorder="1" applyAlignment="1">
      <alignment horizontal="left" vertical="center"/>
    </xf>
    <xf numFmtId="0" fontId="8" fillId="0" borderId="55" xfId="0" applyFont="1" applyBorder="1" applyAlignment="1">
      <alignment horizontal="left" vertical="center"/>
    </xf>
    <xf numFmtId="0" fontId="10" fillId="0" borderId="0" xfId="0" applyFont="1" applyAlignment="1">
      <alignment horizontal="left" vertical="center" wrapText="1"/>
    </xf>
    <xf numFmtId="0" fontId="37" fillId="10" borderId="56" xfId="0" applyFont="1" applyFill="1" applyBorder="1" applyAlignment="1">
      <alignment horizontal="right" vertical="center"/>
    </xf>
    <xf numFmtId="0" fontId="37" fillId="10" borderId="4" xfId="0" applyFont="1" applyFill="1" applyBorder="1" applyAlignment="1">
      <alignment horizontal="right" vertical="center"/>
    </xf>
    <xf numFmtId="0" fontId="8" fillId="0" borderId="16" xfId="0" applyFont="1" applyBorder="1" applyAlignment="1">
      <alignment horizontal="center" vertical="center"/>
    </xf>
    <xf numFmtId="0" fontId="8" fillId="0" borderId="2" xfId="0" applyFont="1" applyBorder="1" applyAlignment="1">
      <alignment horizontal="center" vertical="center"/>
    </xf>
    <xf numFmtId="0" fontId="8" fillId="0" borderId="26" xfId="0" applyFont="1" applyBorder="1" applyAlignment="1">
      <alignment horizontal="center" vertical="center"/>
    </xf>
    <xf numFmtId="0" fontId="8" fillId="0" borderId="27" xfId="0" applyFont="1" applyBorder="1" applyAlignment="1">
      <alignment horizontal="center" vertical="center"/>
    </xf>
    <xf numFmtId="0" fontId="8" fillId="0" borderId="16" xfId="0" applyFont="1" applyBorder="1" applyAlignment="1">
      <alignment horizontal="left" vertical="center"/>
    </xf>
    <xf numFmtId="0" fontId="0" fillId="0" borderId="0" xfId="0" applyFont="1" applyBorder="1" applyAlignment="1">
      <alignment horizontal="left" vertical="center"/>
    </xf>
    <xf numFmtId="0" fontId="0" fillId="0" borderId="2" xfId="0" applyFont="1" applyBorder="1" applyAlignment="1">
      <alignment horizontal="left" vertical="center"/>
    </xf>
    <xf numFmtId="0" fontId="0" fillId="0" borderId="26" xfId="0" applyFont="1" applyBorder="1" applyAlignment="1">
      <alignment horizontal="left" vertical="center"/>
    </xf>
    <xf numFmtId="0" fontId="0" fillId="0" borderId="1" xfId="0" applyFont="1" applyBorder="1" applyAlignment="1">
      <alignment horizontal="left" vertical="center"/>
    </xf>
    <xf numFmtId="0" fontId="0" fillId="0" borderId="27" xfId="0" applyFont="1" applyBorder="1" applyAlignment="1">
      <alignment horizontal="left" vertical="center"/>
    </xf>
    <xf numFmtId="0" fontId="8" fillId="0" borderId="57" xfId="0" applyFont="1" applyBorder="1" applyAlignment="1">
      <alignment horizontal="center" vertical="center"/>
    </xf>
    <xf numFmtId="0" fontId="8" fillId="0" borderId="58" xfId="0" applyFont="1" applyBorder="1" applyAlignment="1">
      <alignment horizontal="center" vertical="center"/>
    </xf>
    <xf numFmtId="0" fontId="8" fillId="0" borderId="59" xfId="0" applyFont="1" applyBorder="1" applyAlignment="1">
      <alignment horizontal="center" vertical="center"/>
    </xf>
    <xf numFmtId="0" fontId="32" fillId="10" borderId="13" xfId="0" applyFont="1" applyFill="1" applyBorder="1" applyAlignment="1">
      <alignment horizontal="center" vertical="center" wrapText="1"/>
    </xf>
    <xf numFmtId="0" fontId="32" fillId="0" borderId="3" xfId="0" applyFont="1" applyBorder="1" applyAlignment="1">
      <alignment horizontal="center" vertical="center"/>
    </xf>
    <xf numFmtId="0" fontId="32" fillId="0" borderId="25" xfId="0" applyFont="1" applyBorder="1" applyAlignment="1">
      <alignment horizontal="center" vertical="center"/>
    </xf>
    <xf numFmtId="0" fontId="12" fillId="0" borderId="5" xfId="0" applyFont="1" applyBorder="1" applyAlignment="1">
      <alignment horizontal="center" vertical="center"/>
    </xf>
    <xf numFmtId="0" fontId="12" fillId="0" borderId="53" xfId="0" applyFont="1" applyBorder="1" applyAlignment="1">
      <alignment horizontal="center" vertical="center"/>
    </xf>
    <xf numFmtId="0" fontId="12" fillId="0" borderId="46" xfId="0" applyFont="1" applyBorder="1" applyAlignment="1">
      <alignment horizontal="center" vertical="center"/>
    </xf>
    <xf numFmtId="0" fontId="12" fillId="0" borderId="54" xfId="0" applyFont="1" applyBorder="1" applyAlignment="1">
      <alignment horizontal="center" vertical="center"/>
    </xf>
    <xf numFmtId="0" fontId="8" fillId="0" borderId="39" xfId="0" applyFont="1" applyBorder="1" applyAlignment="1">
      <alignment horizontal="center" vertical="center"/>
    </xf>
    <xf numFmtId="0" fontId="8" fillId="0" borderId="40" xfId="0" applyFont="1" applyBorder="1" applyAlignment="1">
      <alignment horizontal="center" vertical="center"/>
    </xf>
    <xf numFmtId="0" fontId="8" fillId="0" borderId="30" xfId="0" applyFont="1" applyBorder="1" applyAlignment="1">
      <alignment horizontal="center" vertical="center"/>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8" fillId="0" borderId="36" xfId="0" applyFont="1" applyBorder="1" applyAlignment="1">
      <alignment horizontal="center" vertical="center"/>
    </xf>
    <xf numFmtId="0" fontId="32" fillId="0" borderId="32" xfId="0" applyFont="1" applyBorder="1" applyAlignment="1">
      <alignment vertical="center"/>
    </xf>
    <xf numFmtId="0" fontId="32" fillId="0" borderId="33" xfId="0" applyFont="1" applyBorder="1" applyAlignment="1">
      <alignment vertical="center"/>
    </xf>
    <xf numFmtId="0" fontId="31" fillId="0" borderId="25" xfId="0" applyFont="1" applyBorder="1" applyAlignment="1">
      <alignment horizontal="center" vertical="center" wrapText="1"/>
    </xf>
    <xf numFmtId="0" fontId="8" fillId="0" borderId="3" xfId="0" applyFont="1" applyBorder="1" applyAlignment="1">
      <alignment horizontal="center" vertical="center"/>
    </xf>
    <xf numFmtId="0" fontId="8" fillId="0" borderId="25" xfId="0" applyFont="1" applyBorder="1" applyAlignment="1">
      <alignment horizontal="center" vertical="center"/>
    </xf>
    <xf numFmtId="0" fontId="8" fillId="0" borderId="48" xfId="0" applyFont="1" applyBorder="1" applyAlignment="1">
      <alignment horizontal="center" vertical="center"/>
    </xf>
    <xf numFmtId="0" fontId="8" fillId="0" borderId="9" xfId="0" applyFont="1" applyBorder="1" applyAlignment="1">
      <alignment horizontal="center" vertical="center"/>
    </xf>
    <xf numFmtId="0" fontId="8" fillId="0" borderId="49" xfId="0" applyFont="1" applyBorder="1" applyAlignment="1">
      <alignment horizontal="center" vertical="center"/>
    </xf>
    <xf numFmtId="0" fontId="32" fillId="0" borderId="3" xfId="0" applyFont="1" applyBorder="1" applyAlignment="1">
      <alignment vertical="center"/>
    </xf>
    <xf numFmtId="0" fontId="32" fillId="0" borderId="25" xfId="0" applyFont="1" applyBorder="1" applyAlignment="1">
      <alignment vertical="center"/>
    </xf>
    <xf numFmtId="0" fontId="13" fillId="0" borderId="32" xfId="0" applyFont="1" applyBorder="1" applyAlignment="1">
      <alignment horizontal="center" vertical="center"/>
    </xf>
    <xf numFmtId="0" fontId="13" fillId="0" borderId="33" xfId="0" applyFont="1" applyBorder="1" applyAlignment="1">
      <alignment horizontal="center" vertical="center"/>
    </xf>
    <xf numFmtId="0" fontId="5" fillId="0" borderId="3"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8" fillId="0" borderId="39" xfId="0" applyFont="1" applyBorder="1" applyAlignment="1">
      <alignment horizontal="left" vertical="center"/>
    </xf>
    <xf numFmtId="0" fontId="0" fillId="0" borderId="64" xfId="0" applyFont="1" applyBorder="1" applyAlignment="1">
      <alignment horizontal="left" vertical="center"/>
    </xf>
    <xf numFmtId="0" fontId="0" fillId="0" borderId="40" xfId="0" applyFont="1" applyBorder="1" applyAlignment="1">
      <alignment horizontal="left" vertical="center"/>
    </xf>
    <xf numFmtId="0" fontId="0" fillId="0" borderId="30" xfId="0" applyFont="1" applyBorder="1" applyAlignment="1">
      <alignment horizontal="left" vertical="center"/>
    </xf>
    <xf numFmtId="0" fontId="0" fillId="0" borderId="8" xfId="0" applyFont="1" applyBorder="1" applyAlignment="1">
      <alignment horizontal="left" vertical="center"/>
    </xf>
    <xf numFmtId="0" fontId="0" fillId="0" borderId="31" xfId="0" applyFont="1" applyBorder="1" applyAlignment="1">
      <alignment horizontal="left" vertical="center"/>
    </xf>
    <xf numFmtId="0" fontId="12" fillId="0" borderId="47" xfId="0" applyFont="1" applyBorder="1" applyAlignment="1">
      <alignment horizontal="center" vertical="center"/>
    </xf>
    <xf numFmtId="0" fontId="12" fillId="0" borderId="44" xfId="0" applyFont="1" applyBorder="1" applyAlignment="1">
      <alignment horizontal="center" vertical="center"/>
    </xf>
    <xf numFmtId="0" fontId="12" fillId="0" borderId="45" xfId="0" applyFont="1" applyBorder="1" applyAlignment="1">
      <alignment horizontal="center" vertical="center"/>
    </xf>
    <xf numFmtId="0" fontId="8" fillId="0" borderId="41" xfId="0" applyFont="1" applyBorder="1" applyAlignment="1">
      <alignment horizontal="center" vertical="center"/>
    </xf>
    <xf numFmtId="0" fontId="8" fillId="0" borderId="42" xfId="0" applyFont="1" applyBorder="1" applyAlignment="1">
      <alignment horizontal="center" vertical="center"/>
    </xf>
    <xf numFmtId="0" fontId="8" fillId="0" borderId="43" xfId="0" applyFont="1" applyBorder="1" applyAlignment="1">
      <alignment horizontal="center" vertical="center"/>
    </xf>
    <xf numFmtId="0" fontId="13" fillId="0" borderId="25" xfId="0" applyFont="1" applyBorder="1" applyAlignment="1">
      <alignment horizontal="center" vertical="center"/>
    </xf>
    <xf numFmtId="0" fontId="0" fillId="0" borderId="16" xfId="0" applyFont="1" applyBorder="1" applyAlignment="1">
      <alignment horizontal="left" vertical="center"/>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5" fillId="0" borderId="3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8" fillId="0" borderId="50" xfId="0" applyFont="1" applyBorder="1" applyAlignment="1">
      <alignment horizontal="center" vertical="center"/>
    </xf>
    <xf numFmtId="0" fontId="8" fillId="0" borderId="51" xfId="0" applyFont="1" applyBorder="1" applyAlignment="1">
      <alignment horizontal="center" vertical="center"/>
    </xf>
    <xf numFmtId="0" fontId="8" fillId="0" borderId="52" xfId="0" applyFont="1" applyBorder="1" applyAlignment="1">
      <alignment horizontal="center" vertical="center"/>
    </xf>
    <xf numFmtId="0" fontId="8" fillId="0" borderId="32" xfId="0" applyFont="1" applyBorder="1" applyAlignment="1">
      <alignment horizontal="center" vertical="center" wrapText="1"/>
    </xf>
    <xf numFmtId="0" fontId="8" fillId="0" borderId="33" xfId="0" applyFont="1" applyBorder="1" applyAlignment="1">
      <alignment horizontal="center" vertical="center" wrapText="1"/>
    </xf>
    <xf numFmtId="0" fontId="8" fillId="10" borderId="14" xfId="0" applyFont="1" applyFill="1" applyBorder="1" applyAlignment="1">
      <alignment horizontal="center" vertical="center" wrapText="1"/>
    </xf>
    <xf numFmtId="0" fontId="8" fillId="10" borderId="12" xfId="0" applyFont="1" applyFill="1" applyBorder="1" applyAlignment="1">
      <alignment horizontal="center" vertical="center"/>
    </xf>
    <xf numFmtId="0" fontId="8" fillId="10" borderId="16" xfId="0" applyFont="1" applyFill="1" applyBorder="1" applyAlignment="1">
      <alignment horizontal="center" vertical="center"/>
    </xf>
    <xf numFmtId="0" fontId="8" fillId="10" borderId="2" xfId="0" applyFont="1" applyFill="1" applyBorder="1" applyAlignment="1">
      <alignment horizontal="center" vertical="center"/>
    </xf>
    <xf numFmtId="0" fontId="8" fillId="10" borderId="50" xfId="0" applyFont="1" applyFill="1" applyBorder="1" applyAlignment="1">
      <alignment horizontal="center" vertical="center"/>
    </xf>
    <xf numFmtId="0" fontId="8" fillId="10" borderId="51" xfId="0" applyFont="1" applyFill="1" applyBorder="1" applyAlignment="1">
      <alignment horizontal="center" vertical="center"/>
    </xf>
    <xf numFmtId="0" fontId="8" fillId="10" borderId="52" xfId="0" applyFont="1" applyFill="1" applyBorder="1" applyAlignment="1">
      <alignment horizontal="center" vertical="center"/>
    </xf>
    <xf numFmtId="0" fontId="12" fillId="10" borderId="13" xfId="0" applyFont="1" applyFill="1" applyBorder="1" applyAlignment="1">
      <alignment horizontal="center" vertical="center"/>
    </xf>
    <xf numFmtId="0" fontId="12" fillId="10" borderId="3" xfId="0" applyFont="1" applyFill="1" applyBorder="1" applyAlignment="1">
      <alignment horizontal="center" vertical="center"/>
    </xf>
    <xf numFmtId="0" fontId="12" fillId="10" borderId="37" xfId="0" applyFont="1" applyFill="1" applyBorder="1" applyAlignment="1">
      <alignment horizontal="center" vertical="center"/>
    </xf>
    <xf numFmtId="0" fontId="12" fillId="10" borderId="5" xfId="0" applyFont="1" applyFill="1" applyBorder="1" applyAlignment="1">
      <alignment horizontal="center" vertical="center"/>
    </xf>
    <xf numFmtId="0" fontId="12" fillId="10" borderId="38" xfId="0" applyFont="1" applyFill="1" applyBorder="1" applyAlignment="1">
      <alignment horizontal="center" vertical="center"/>
    </xf>
    <xf numFmtId="0" fontId="12" fillId="10" borderId="6" xfId="0" applyFont="1" applyFill="1" applyBorder="1" applyAlignment="1">
      <alignment horizontal="center" vertical="center"/>
    </xf>
    <xf numFmtId="0" fontId="8" fillId="10" borderId="13" xfId="0" applyFont="1" applyFill="1" applyBorder="1" applyAlignment="1">
      <alignment horizontal="center" vertical="center"/>
    </xf>
    <xf numFmtId="0" fontId="8" fillId="10" borderId="3" xfId="0" applyFont="1" applyFill="1" applyBorder="1" applyAlignment="1">
      <alignment horizontal="center" vertical="center"/>
    </xf>
    <xf numFmtId="0" fontId="8" fillId="10" borderId="16" xfId="0" applyFont="1" applyFill="1" applyBorder="1" applyAlignment="1">
      <alignment horizontal="left" vertical="center" wrapText="1"/>
    </xf>
    <xf numFmtId="0" fontId="8" fillId="10" borderId="0" xfId="0" applyFont="1" applyFill="1" applyBorder="1" applyAlignment="1">
      <alignment horizontal="left" vertical="center"/>
    </xf>
    <xf numFmtId="0" fontId="8" fillId="10" borderId="2" xfId="0" applyFont="1" applyFill="1" applyBorder="1" applyAlignment="1">
      <alignment horizontal="left" vertical="center"/>
    </xf>
    <xf numFmtId="0" fontId="8" fillId="10" borderId="26" xfId="0" applyFont="1" applyFill="1" applyBorder="1" applyAlignment="1">
      <alignment horizontal="left" vertical="center"/>
    </xf>
    <xf numFmtId="0" fontId="8" fillId="10" borderId="1" xfId="0" applyFont="1" applyFill="1" applyBorder="1" applyAlignment="1">
      <alignment horizontal="left" vertical="center"/>
    </xf>
    <xf numFmtId="0" fontId="8" fillId="10" borderId="27" xfId="0" applyFont="1" applyFill="1" applyBorder="1" applyAlignment="1">
      <alignment horizontal="left" vertical="center"/>
    </xf>
    <xf numFmtId="0" fontId="5" fillId="10" borderId="13"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25" xfId="0" applyFont="1" applyFill="1" applyBorder="1" applyAlignment="1">
      <alignment horizontal="center" vertical="center" wrapText="1"/>
    </xf>
    <xf numFmtId="0" fontId="9" fillId="10" borderId="28" xfId="0" applyFont="1" applyFill="1" applyBorder="1" applyAlignment="1">
      <alignment horizontal="center" vertical="center" wrapText="1"/>
    </xf>
    <xf numFmtId="0" fontId="9" fillId="10" borderId="29" xfId="0" applyFont="1" applyFill="1" applyBorder="1" applyAlignment="1">
      <alignment horizontal="center" vertical="center" wrapText="1"/>
    </xf>
    <xf numFmtId="0" fontId="32" fillId="10" borderId="16" xfId="0" applyFont="1" applyFill="1" applyBorder="1" applyAlignment="1">
      <alignment horizontal="center" vertical="center"/>
    </xf>
    <xf numFmtId="0" fontId="32" fillId="10" borderId="0" xfId="0" applyFont="1" applyFill="1" applyBorder="1" applyAlignment="1">
      <alignment horizontal="center" vertical="center"/>
    </xf>
    <xf numFmtId="0" fontId="32" fillId="10" borderId="2" xfId="0" applyFont="1" applyFill="1" applyBorder="1" applyAlignment="1">
      <alignment horizontal="center" vertical="center"/>
    </xf>
    <xf numFmtId="0" fontId="32" fillId="10" borderId="26" xfId="0" applyFont="1" applyFill="1" applyBorder="1" applyAlignment="1">
      <alignment horizontal="center" vertical="center"/>
    </xf>
    <xf numFmtId="0" fontId="32" fillId="10" borderId="1" xfId="0" applyFont="1" applyFill="1" applyBorder="1" applyAlignment="1">
      <alignment horizontal="center" vertical="center"/>
    </xf>
    <xf numFmtId="0" fontId="32" fillId="10" borderId="27" xfId="0" applyFont="1" applyFill="1" applyBorder="1" applyAlignment="1">
      <alignment horizontal="center" vertical="center"/>
    </xf>
    <xf numFmtId="0" fontId="8" fillId="10" borderId="61" xfId="0" applyFont="1" applyFill="1" applyBorder="1" applyAlignment="1">
      <alignment horizontal="center" vertical="center"/>
    </xf>
    <xf numFmtId="0" fontId="8" fillId="10" borderId="62" xfId="0" applyFont="1" applyFill="1" applyBorder="1" applyAlignment="1">
      <alignment horizontal="center" vertical="center"/>
    </xf>
    <xf numFmtId="0" fontId="8" fillId="10" borderId="63" xfId="0" applyFont="1" applyFill="1" applyBorder="1" applyAlignment="1">
      <alignment horizontal="center" vertical="center"/>
    </xf>
    <xf numFmtId="0" fontId="32" fillId="10" borderId="13" xfId="0" applyFont="1" applyFill="1" applyBorder="1" applyAlignment="1">
      <alignment horizontal="center" vertical="center"/>
    </xf>
    <xf numFmtId="0" fontId="32" fillId="10" borderId="3" xfId="0" applyFont="1" applyFill="1" applyBorder="1" applyAlignment="1">
      <alignment horizontal="center" vertical="center"/>
    </xf>
    <xf numFmtId="20" fontId="5" fillId="10" borderId="13" xfId="0" applyNumberFormat="1" applyFont="1" applyFill="1" applyBorder="1" applyAlignment="1">
      <alignment horizontal="center" vertical="center" wrapText="1"/>
    </xf>
    <xf numFmtId="20" fontId="5" fillId="10" borderId="3" xfId="0" applyNumberFormat="1" applyFont="1" applyFill="1" applyBorder="1" applyAlignment="1">
      <alignment horizontal="center" vertical="center" wrapText="1"/>
    </xf>
    <xf numFmtId="0" fontId="5" fillId="10" borderId="14" xfId="0" applyFont="1" applyFill="1" applyBorder="1" applyAlignment="1">
      <alignment horizontal="center" vertical="center" wrapText="1"/>
    </xf>
    <xf numFmtId="0" fontId="5" fillId="10" borderId="12" xfId="0" applyFont="1" applyFill="1" applyBorder="1" applyAlignment="1">
      <alignment horizontal="center" vertical="center" wrapText="1"/>
    </xf>
    <xf numFmtId="0" fontId="5" fillId="10" borderId="16" xfId="0" applyFont="1" applyFill="1" applyBorder="1" applyAlignment="1">
      <alignment horizontal="center" vertical="center" wrapText="1"/>
    </xf>
    <xf numFmtId="0" fontId="5" fillId="10" borderId="2" xfId="0" applyFont="1" applyFill="1" applyBorder="1" applyAlignment="1">
      <alignment horizontal="center" vertical="center" wrapText="1"/>
    </xf>
    <xf numFmtId="0" fontId="5" fillId="10" borderId="26" xfId="0" applyFont="1" applyFill="1" applyBorder="1" applyAlignment="1">
      <alignment horizontal="center" vertical="center" wrapText="1"/>
    </xf>
    <xf numFmtId="0" fontId="5" fillId="10" borderId="27" xfId="0" applyFont="1" applyFill="1" applyBorder="1" applyAlignment="1">
      <alignment horizontal="center" vertical="center" wrapText="1"/>
    </xf>
    <xf numFmtId="0" fontId="8" fillId="10" borderId="14" xfId="0" applyFont="1" applyFill="1" applyBorder="1" applyAlignment="1">
      <alignment horizontal="center" vertical="center"/>
    </xf>
    <xf numFmtId="0" fontId="8" fillId="10" borderId="15" xfId="0" applyFont="1" applyFill="1" applyBorder="1" applyAlignment="1">
      <alignment horizontal="center" vertical="center"/>
    </xf>
    <xf numFmtId="0" fontId="8" fillId="10" borderId="30" xfId="0" applyFont="1" applyFill="1" applyBorder="1" applyAlignment="1">
      <alignment horizontal="center" vertical="center"/>
    </xf>
    <xf numFmtId="0" fontId="8" fillId="10" borderId="8" xfId="0" applyFont="1" applyFill="1" applyBorder="1" applyAlignment="1">
      <alignment horizontal="center" vertical="center"/>
    </xf>
    <xf numFmtId="0" fontId="8" fillId="10" borderId="31" xfId="0" applyFont="1" applyFill="1" applyBorder="1" applyAlignment="1">
      <alignment horizontal="center" vertical="center"/>
    </xf>
    <xf numFmtId="0" fontId="13" fillId="10" borderId="13" xfId="0" applyFont="1" applyFill="1" applyBorder="1" applyAlignment="1">
      <alignment horizontal="center" vertical="center"/>
    </xf>
    <xf numFmtId="0" fontId="13" fillId="10" borderId="3" xfId="0" applyFont="1" applyFill="1" applyBorder="1" applyAlignment="1">
      <alignment horizontal="center" vertical="center"/>
    </xf>
    <xf numFmtId="0" fontId="5" fillId="10" borderId="13" xfId="0" applyFont="1" applyFill="1" applyBorder="1" applyAlignment="1">
      <alignment horizontal="center" vertical="center"/>
    </xf>
    <xf numFmtId="0" fontId="5" fillId="10" borderId="3" xfId="0" applyFont="1" applyFill="1" applyBorder="1" applyAlignment="1">
      <alignment horizontal="center" vertical="center"/>
    </xf>
    <xf numFmtId="0" fontId="33" fillId="10" borderId="13" xfId="0" applyFont="1" applyFill="1" applyBorder="1" applyAlignment="1">
      <alignment horizontal="center" vertical="center"/>
    </xf>
    <xf numFmtId="0" fontId="33" fillId="10" borderId="3" xfId="0" applyFont="1" applyFill="1" applyBorder="1" applyAlignment="1">
      <alignment horizontal="center" vertical="center"/>
    </xf>
    <xf numFmtId="0" fontId="12" fillId="10" borderId="14" xfId="0" applyFont="1" applyFill="1" applyBorder="1" applyAlignment="1">
      <alignment horizontal="center" vertical="center"/>
    </xf>
    <xf numFmtId="0" fontId="12" fillId="10" borderId="15" xfId="0" applyFont="1" applyFill="1" applyBorder="1" applyAlignment="1">
      <alignment horizontal="center" vertical="center"/>
    </xf>
    <xf numFmtId="0" fontId="12" fillId="10" borderId="12" xfId="0" applyFont="1" applyFill="1" applyBorder="1" applyAlignment="1">
      <alignment horizontal="center" vertical="center"/>
    </xf>
    <xf numFmtId="0" fontId="12" fillId="10" borderId="13" xfId="0" applyFont="1" applyFill="1" applyBorder="1" applyAlignment="1">
      <alignment horizontal="center" vertical="center" wrapText="1"/>
    </xf>
    <xf numFmtId="0" fontId="12" fillId="10" borderId="3" xfId="0" applyFont="1" applyFill="1" applyBorder="1" applyAlignment="1">
      <alignment horizontal="center" vertical="center" wrapText="1"/>
    </xf>
    <xf numFmtId="0" fontId="12" fillId="10" borderId="25" xfId="0" applyFont="1" applyFill="1" applyBorder="1" applyAlignment="1">
      <alignment horizontal="center" vertical="center" wrapText="1"/>
    </xf>
    <xf numFmtId="0" fontId="12" fillId="10" borderId="17" xfId="0" applyFont="1" applyFill="1" applyBorder="1" applyAlignment="1">
      <alignment horizontal="distributed" vertical="center" indent="1"/>
    </xf>
    <xf numFmtId="0" fontId="12" fillId="10" borderId="18" xfId="0" applyFont="1" applyFill="1" applyBorder="1" applyAlignment="1">
      <alignment horizontal="distributed" vertical="center" indent="1"/>
    </xf>
    <xf numFmtId="0" fontId="8" fillId="0" borderId="18" xfId="0" applyFont="1" applyBorder="1" applyAlignment="1">
      <alignment horizontal="left" vertical="center"/>
    </xf>
    <xf numFmtId="0" fontId="8" fillId="0" borderId="18" xfId="0" applyFont="1" applyBorder="1" applyAlignment="1">
      <alignment vertical="center"/>
    </xf>
    <xf numFmtId="0" fontId="12" fillId="10" borderId="20" xfId="0" applyFont="1" applyFill="1" applyBorder="1" applyAlignment="1">
      <alignment horizontal="distributed" vertical="center" indent="1"/>
    </xf>
    <xf numFmtId="0" fontId="12" fillId="10" borderId="4" xfId="0" applyFont="1" applyFill="1" applyBorder="1" applyAlignment="1">
      <alignment horizontal="distributed" vertical="center" indent="1"/>
    </xf>
    <xf numFmtId="0" fontId="8" fillId="10" borderId="21" xfId="0" applyFont="1" applyFill="1" applyBorder="1" applyAlignment="1">
      <alignment horizontal="center" vertical="center" wrapText="1"/>
    </xf>
    <xf numFmtId="0" fontId="8" fillId="10" borderId="22" xfId="0" applyFont="1" applyFill="1" applyBorder="1" applyAlignment="1">
      <alignment horizontal="center" vertical="center" wrapText="1"/>
    </xf>
    <xf numFmtId="0" fontId="8" fillId="10" borderId="23" xfId="0" applyFont="1" applyFill="1" applyBorder="1" applyAlignment="1">
      <alignment horizontal="center" vertical="center" wrapText="1"/>
    </xf>
    <xf numFmtId="0" fontId="8" fillId="10" borderId="24" xfId="0" applyFont="1" applyFill="1" applyBorder="1" applyAlignment="1">
      <alignment horizontal="center" vertical="center" wrapText="1"/>
    </xf>
    <xf numFmtId="0" fontId="7" fillId="10" borderId="14" xfId="0" applyFont="1" applyFill="1" applyBorder="1" applyAlignment="1">
      <alignment horizontal="center" vertical="center" wrapText="1"/>
    </xf>
    <xf numFmtId="0" fontId="7" fillId="10" borderId="15" xfId="0" applyFont="1" applyFill="1" applyBorder="1" applyAlignment="1">
      <alignment horizontal="center" vertical="center" wrapText="1"/>
    </xf>
    <xf numFmtId="0" fontId="7" fillId="10" borderId="12"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7" fillId="10" borderId="0"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10" fillId="10" borderId="14" xfId="0" applyFont="1" applyFill="1" applyBorder="1" applyAlignment="1">
      <alignment horizontal="center" vertical="center"/>
    </xf>
    <xf numFmtId="0" fontId="10" fillId="10" borderId="15" xfId="0" applyFont="1" applyFill="1" applyBorder="1" applyAlignment="1">
      <alignment horizontal="center" vertical="center"/>
    </xf>
    <xf numFmtId="0" fontId="10" fillId="10" borderId="12" xfId="0" applyFont="1" applyFill="1" applyBorder="1" applyAlignment="1">
      <alignment horizontal="center" vertical="center"/>
    </xf>
    <xf numFmtId="0" fontId="11" fillId="0" borderId="16" xfId="0" applyFont="1" applyBorder="1" applyAlignment="1">
      <alignment horizontal="center" vertical="center"/>
    </xf>
    <xf numFmtId="0" fontId="11" fillId="0" borderId="0" xfId="0" applyFont="1" applyBorder="1" applyAlignment="1">
      <alignment horizontal="center" vertical="center"/>
    </xf>
    <xf numFmtId="0" fontId="7" fillId="10" borderId="26"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10" borderId="27" xfId="0" applyFont="1" applyFill="1" applyBorder="1" applyAlignment="1">
      <alignment horizontal="center" vertical="center" shrinkToFit="1"/>
    </xf>
    <xf numFmtId="0" fontId="6" fillId="0" borderId="16" xfId="0" applyFont="1" applyBorder="1" applyAlignment="1">
      <alignment horizontal="center" vertical="center"/>
    </xf>
    <xf numFmtId="0" fontId="6" fillId="0" borderId="0" xfId="0" applyFont="1" applyBorder="1" applyAlignment="1">
      <alignment horizontal="center" vertical="center"/>
    </xf>
    <xf numFmtId="0" fontId="4" fillId="0" borderId="0" xfId="0" applyFont="1" applyAlignment="1">
      <alignment horizontal="center" vertical="center"/>
    </xf>
    <xf numFmtId="0" fontId="12" fillId="10" borderId="17" xfId="0" applyFont="1" applyFill="1" applyBorder="1" applyAlignment="1">
      <alignment horizontal="center" vertical="center"/>
    </xf>
    <xf numFmtId="0" fontId="12" fillId="10" borderId="18" xfId="0" applyFont="1" applyFill="1" applyBorder="1" applyAlignment="1">
      <alignment horizontal="center" vertical="center"/>
    </xf>
    <xf numFmtId="0" fontId="8" fillId="4" borderId="18" xfId="0" applyFont="1" applyFill="1" applyBorder="1" applyAlignment="1">
      <alignment horizontal="center" vertical="center"/>
    </xf>
    <xf numFmtId="0" fontId="0" fillId="0" borderId="18" xfId="0" applyFont="1" applyBorder="1" applyAlignment="1">
      <alignment vertical="center"/>
    </xf>
    <xf numFmtId="0" fontId="0" fillId="0" borderId="19" xfId="0" applyFont="1" applyBorder="1" applyAlignment="1">
      <alignment vertical="center"/>
    </xf>
    <xf numFmtId="0" fontId="12" fillId="10" borderId="17" xfId="0" applyFont="1" applyFill="1" applyBorder="1" applyAlignment="1">
      <alignment horizontal="distributed" vertical="center" wrapText="1" indent="1"/>
    </xf>
    <xf numFmtId="0" fontId="12" fillId="10" borderId="18" xfId="0" applyFont="1" applyFill="1" applyBorder="1" applyAlignment="1">
      <alignment horizontal="distributed" vertical="center" wrapText="1" indent="1"/>
    </xf>
    <xf numFmtId="0" fontId="5" fillId="0" borderId="18" xfId="0" applyFont="1" applyBorder="1" applyAlignment="1">
      <alignment horizontal="left" vertical="top" wrapText="1"/>
    </xf>
    <xf numFmtId="0" fontId="5" fillId="0" borderId="19" xfId="0" applyFont="1" applyBorder="1" applyAlignment="1">
      <alignment horizontal="left" vertical="top" wrapText="1"/>
    </xf>
    <xf numFmtId="0" fontId="25" fillId="0" borderId="0" xfId="44" applyFont="1" applyBorder="1" applyAlignment="1">
      <alignment horizontal="center" vertical="center"/>
    </xf>
    <xf numFmtId="0" fontId="29" fillId="0" borderId="8" xfId="43" applyFont="1" applyBorder="1" applyAlignment="1">
      <alignment horizontal="center" vertical="center"/>
    </xf>
    <xf numFmtId="0" fontId="24" fillId="0" borderId="0" xfId="41" applyFont="1" applyBorder="1" applyAlignment="1">
      <alignment vertical="top" wrapText="1"/>
    </xf>
    <xf numFmtId="3" fontId="27" fillId="0" borderId="8" xfId="43" applyNumberFormat="1" applyFont="1" applyBorder="1" applyAlignment="1">
      <alignment horizontal="center" vertical="center"/>
    </xf>
    <xf numFmtId="0" fontId="27" fillId="0" borderId="8" xfId="43" applyFont="1" applyBorder="1" applyAlignment="1">
      <alignment horizontal="center" vertical="center"/>
    </xf>
    <xf numFmtId="0" fontId="25" fillId="0" borderId="0" xfId="45" applyFont="1" applyBorder="1" applyAlignment="1">
      <alignment horizontal="center" vertical="center"/>
    </xf>
    <xf numFmtId="0" fontId="25" fillId="0" borderId="7" xfId="45" applyFont="1" applyBorder="1" applyAlignment="1">
      <alignment horizontal="center" vertical="center"/>
    </xf>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２－３領収書_01（印刷用）領収書・請求書" xfId="41"/>
    <cellStyle name="標準_２－３領収書_01（印刷用）領収書・請求書_01（印刷用）領収書・請求書" xfId="42"/>
    <cellStyle name="標準_２－３領収書_01（印刷用）領収書・請求書_H22領収書等様式" xfId="43"/>
    <cellStyle name="標準_Sheet1_２－３．領収書_01（印刷用）領収書・請求書" xfId="44"/>
    <cellStyle name="標準_Sheet1_２－３．領収書_01（印刷用）領収書・請求書_H22領収書等様式" xfId="45"/>
    <cellStyle name="良い" xfId="4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1162051</xdr:colOff>
      <xdr:row>37</xdr:row>
      <xdr:rowOff>0</xdr:rowOff>
    </xdr:from>
    <xdr:to>
      <xdr:col>23</xdr:col>
      <xdr:colOff>304801</xdr:colOff>
      <xdr:row>44</xdr:row>
      <xdr:rowOff>190500</xdr:rowOff>
    </xdr:to>
    <xdr:sp macro="" textlink="">
      <xdr:nvSpPr>
        <xdr:cNvPr id="4" name="Text Box 1"/>
        <xdr:cNvSpPr txBox="1">
          <a:spLocks noChangeArrowheads="1"/>
        </xdr:cNvSpPr>
      </xdr:nvSpPr>
      <xdr:spPr bwMode="auto">
        <a:xfrm>
          <a:off x="13887451" y="13696950"/>
          <a:ext cx="8629650" cy="20574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400"/>
            </a:lnSpc>
            <a:defRPr sz="1000"/>
          </a:pPr>
          <a:endParaRPr lang="ja-JP" altLang="en-US" sz="18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lnSpc>
              <a:spcPts val="1400"/>
            </a:lnSpc>
            <a:defRPr sz="1000"/>
          </a:pPr>
          <a:r>
            <a:rPr lang="ja-JP" altLang="en-US"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　■お問合せ：平成</a:t>
          </a:r>
          <a:r>
            <a:rPr lang="en-US" altLang="ja-JP"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30</a:t>
          </a:r>
          <a:r>
            <a:rPr lang="ja-JP" altLang="en-US"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年度農業農村工学会九州沖縄支部大会運営事務局</a:t>
          </a:r>
          <a:endParaRPr lang="en-US" altLang="ja-JP" sz="18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lnSpc>
              <a:spcPts val="1400"/>
            </a:lnSpc>
            <a:defRPr sz="1000"/>
          </a:pPr>
          <a:endParaRPr lang="ja-JP" altLang="en-US" sz="18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lnSpc>
              <a:spcPts val="1400"/>
            </a:lnSpc>
            <a:defRPr sz="1000"/>
          </a:pPr>
          <a:r>
            <a:rPr lang="ja-JP" altLang="en-US"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　　　　　　　〒</a:t>
          </a:r>
          <a:r>
            <a:rPr lang="en-US" altLang="ja-JP"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862‐8570</a:t>
          </a:r>
          <a:r>
            <a:rPr lang="ja-JP" altLang="en-US"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　熊本県熊本市中央区水前寺６丁目</a:t>
          </a:r>
          <a:r>
            <a:rPr lang="en-US" altLang="ja-JP"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18</a:t>
          </a:r>
          <a:r>
            <a:rPr lang="ja-JP" altLang="en-US"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番</a:t>
          </a:r>
          <a:r>
            <a:rPr lang="en-US" altLang="ja-JP"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1</a:t>
          </a:r>
          <a:r>
            <a:rPr lang="ja-JP" altLang="en-US"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号</a:t>
          </a:r>
          <a:endParaRPr lang="en-US" altLang="ja-JP" sz="18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lnSpc>
              <a:spcPts val="1400"/>
            </a:lnSpc>
            <a:defRPr sz="1000"/>
          </a:pPr>
          <a:r>
            <a:rPr lang="ja-JP" altLang="en-US"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　　　</a:t>
          </a:r>
          <a:endParaRPr lang="en-US" altLang="ja-JP" sz="18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lnSpc>
              <a:spcPts val="1400"/>
            </a:lnSpc>
            <a:defRPr sz="1000"/>
          </a:pPr>
          <a:r>
            <a:rPr lang="ja-JP" altLang="en-US"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　　　　　　　熊本県農林水産部農村振興局技術管理課　　担当：磯本</a:t>
          </a:r>
          <a:endParaRPr lang="en-US" altLang="ja-JP" sz="18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lnSpc>
              <a:spcPts val="1400"/>
            </a:lnSpc>
            <a:defRPr sz="1000"/>
          </a:pPr>
          <a:r>
            <a:rPr lang="ja-JP" altLang="en-US"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　</a:t>
          </a:r>
        </a:p>
        <a:p>
          <a:pPr algn="l" rtl="0">
            <a:lnSpc>
              <a:spcPts val="1400"/>
            </a:lnSpc>
            <a:defRPr sz="1000"/>
          </a:pPr>
          <a:r>
            <a:rPr lang="ja-JP" altLang="en-US"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　　　　　　　　</a:t>
          </a:r>
          <a:r>
            <a:rPr lang="en-US" altLang="ja-JP"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TEL</a:t>
          </a:r>
          <a:r>
            <a:rPr lang="ja-JP" altLang="en-US"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a:t>
          </a:r>
          <a:r>
            <a:rPr lang="en-US" altLang="ja-JP"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096-333-2426</a:t>
          </a:r>
          <a:r>
            <a:rPr lang="ja-JP" altLang="en-US"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　　</a:t>
          </a:r>
          <a:r>
            <a:rPr lang="en-US" altLang="ja-JP"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FAX</a:t>
          </a:r>
          <a:r>
            <a:rPr lang="ja-JP" altLang="en-US"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a:t>
          </a:r>
          <a:r>
            <a:rPr lang="en-US" altLang="ja-JP"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096-383-0367</a:t>
          </a:r>
        </a:p>
        <a:p>
          <a:pPr algn="l" rtl="0">
            <a:lnSpc>
              <a:spcPts val="1400"/>
            </a:lnSpc>
            <a:defRPr sz="1000"/>
          </a:pPr>
          <a:endParaRPr lang="en-US" altLang="ja-JP" sz="18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lnSpc>
              <a:spcPts val="1400"/>
            </a:lnSpc>
            <a:defRPr sz="1000"/>
          </a:pPr>
          <a:r>
            <a:rPr lang="ja-JP" altLang="en-US"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　　　　　　　　</a:t>
          </a:r>
          <a:r>
            <a:rPr lang="en-US" altLang="ja-JP"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E-Mail </a:t>
          </a:r>
          <a:r>
            <a:rPr lang="ja-JP" altLang="en-US"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 </a:t>
          </a:r>
          <a:r>
            <a:rPr lang="en-US" altLang="ja-JP" sz="1800" b="0" i="0" u="none" strike="noStrike" baseline="0">
              <a:solidFill>
                <a:sysClr val="windowText" lastClr="000000"/>
              </a:solidFill>
              <a:latin typeface="ＭＳ ゴシック" panose="020B0609070205080204" pitchFamily="49" charset="-128"/>
              <a:ea typeface="ＭＳ ゴシック" panose="020B0609070205080204" pitchFamily="49" charset="-128"/>
            </a:rPr>
            <a:t>kuwahara-s-dh@pref.kumamoto.lg.jp</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619125</xdr:colOff>
      <xdr:row>7</xdr:row>
      <xdr:rowOff>142875</xdr:rowOff>
    </xdr:from>
    <xdr:to>
      <xdr:col>12</xdr:col>
      <xdr:colOff>219075</xdr:colOff>
      <xdr:row>22</xdr:row>
      <xdr:rowOff>47625</xdr:rowOff>
    </xdr:to>
    <xdr:sp macro="" textlink="">
      <xdr:nvSpPr>
        <xdr:cNvPr id="2" name="テキスト ボックス 1"/>
        <xdr:cNvSpPr txBox="1"/>
      </xdr:nvSpPr>
      <xdr:spPr>
        <a:xfrm>
          <a:off x="5638800" y="1581150"/>
          <a:ext cx="3457575" cy="274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solidFill>
                <a:srgbClr val="FF0000"/>
              </a:solidFill>
            </a:rPr>
            <a:t>※</a:t>
          </a:r>
          <a:r>
            <a:rPr kumimoji="1" lang="ja-JP" altLang="en-US" sz="2000">
              <a:solidFill>
                <a:srgbClr val="FF0000"/>
              </a:solidFill>
            </a:rPr>
            <a:t>”</a:t>
          </a:r>
          <a:r>
            <a:rPr kumimoji="1" lang="en-US" altLang="ja-JP" sz="2000">
              <a:solidFill>
                <a:srgbClr val="FF0000"/>
              </a:solidFill>
            </a:rPr>
            <a:t>H30</a:t>
          </a:r>
          <a:r>
            <a:rPr kumimoji="1" lang="ja-JP" altLang="en-US" sz="2000">
              <a:solidFill>
                <a:srgbClr val="FF0000"/>
              </a:solidFill>
            </a:rPr>
            <a:t>熊本”シートと連携させていますので、変更する場合は一旦コピーして”値の貼付”の後、朱書訂正してください。</a:t>
          </a:r>
          <a:endParaRPr kumimoji="1" lang="en-US" altLang="ja-JP" sz="2000">
            <a:solidFill>
              <a:srgbClr val="FF0000"/>
            </a:solidFill>
          </a:endParaRPr>
        </a:p>
        <a:p>
          <a:endParaRPr kumimoji="1" lang="en-US" altLang="ja-JP" sz="2000">
            <a:solidFill>
              <a:srgbClr val="FF0000"/>
            </a:solidFill>
          </a:endParaRPr>
        </a:p>
        <a:p>
          <a:pPr>
            <a:lnSpc>
              <a:spcPts val="2400"/>
            </a:lnSpc>
          </a:pPr>
          <a:r>
            <a:rPr kumimoji="1" lang="en-US" altLang="ja-JP" sz="2000">
              <a:solidFill>
                <a:srgbClr val="FF0000"/>
              </a:solidFill>
            </a:rPr>
            <a:t>※</a:t>
          </a:r>
          <a:r>
            <a:rPr kumimoji="1" lang="ja-JP" altLang="en-US" sz="2000">
              <a:solidFill>
                <a:srgbClr val="FF0000"/>
              </a:solidFill>
            </a:rPr>
            <a:t>納品書等、不必要な場合は削除してください。</a:t>
          </a:r>
          <a:endParaRPr kumimoji="1" lang="en-US" altLang="ja-JP" sz="20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9</xdr:row>
      <xdr:rowOff>0</xdr:rowOff>
    </xdr:from>
    <xdr:to>
      <xdr:col>12</xdr:col>
      <xdr:colOff>304800</xdr:colOff>
      <xdr:row>23</xdr:row>
      <xdr:rowOff>85725</xdr:rowOff>
    </xdr:to>
    <xdr:sp macro="" textlink="">
      <xdr:nvSpPr>
        <xdr:cNvPr id="2" name="テキスト ボックス 1"/>
        <xdr:cNvSpPr txBox="1"/>
      </xdr:nvSpPr>
      <xdr:spPr>
        <a:xfrm>
          <a:off x="5724525" y="1800225"/>
          <a:ext cx="3457575" cy="274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solidFill>
                <a:srgbClr val="FF0000"/>
              </a:solidFill>
            </a:rPr>
            <a:t>※</a:t>
          </a:r>
          <a:r>
            <a:rPr kumimoji="1" lang="ja-JP" altLang="en-US" sz="2000">
              <a:solidFill>
                <a:srgbClr val="FF0000"/>
              </a:solidFill>
            </a:rPr>
            <a:t>”</a:t>
          </a:r>
          <a:r>
            <a:rPr kumimoji="1" lang="en-US" altLang="ja-JP" sz="2000">
              <a:solidFill>
                <a:srgbClr val="FF0000"/>
              </a:solidFill>
            </a:rPr>
            <a:t>H30</a:t>
          </a:r>
          <a:r>
            <a:rPr kumimoji="1" lang="ja-JP" altLang="en-US" sz="2000">
              <a:solidFill>
                <a:srgbClr val="FF0000"/>
              </a:solidFill>
            </a:rPr>
            <a:t>熊本”シートと連携させていますので、変更する場合は一旦コピーして”値の貼付”の後、朱書訂正してください。</a:t>
          </a:r>
          <a:endParaRPr kumimoji="1" lang="en-US" altLang="ja-JP" sz="2000">
            <a:solidFill>
              <a:srgbClr val="FF0000"/>
            </a:solidFill>
          </a:endParaRPr>
        </a:p>
        <a:p>
          <a:endParaRPr kumimoji="1" lang="en-US" altLang="ja-JP" sz="2000">
            <a:solidFill>
              <a:srgbClr val="FF0000"/>
            </a:solidFill>
          </a:endParaRPr>
        </a:p>
        <a:p>
          <a:pPr>
            <a:lnSpc>
              <a:spcPts val="2400"/>
            </a:lnSpc>
          </a:pPr>
          <a:r>
            <a:rPr kumimoji="1" lang="en-US" altLang="ja-JP" sz="2000">
              <a:solidFill>
                <a:srgbClr val="FF0000"/>
              </a:solidFill>
            </a:rPr>
            <a:t>※</a:t>
          </a:r>
          <a:r>
            <a:rPr kumimoji="1" lang="ja-JP" altLang="en-US" sz="2000">
              <a:solidFill>
                <a:srgbClr val="FF0000"/>
              </a:solidFill>
            </a:rPr>
            <a:t>納品書等、不必要な場合は削除してください。</a:t>
          </a:r>
          <a:endParaRPr kumimoji="1" lang="en-US" altLang="ja-JP" sz="20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0</xdr:colOff>
      <xdr:row>4</xdr:row>
      <xdr:rowOff>0</xdr:rowOff>
    </xdr:from>
    <xdr:to>
      <xdr:col>12</xdr:col>
      <xdr:colOff>304800</xdr:colOff>
      <xdr:row>17</xdr:row>
      <xdr:rowOff>161925</xdr:rowOff>
    </xdr:to>
    <xdr:sp macro="" textlink="">
      <xdr:nvSpPr>
        <xdr:cNvPr id="3" name="テキスト ボックス 2"/>
        <xdr:cNvSpPr txBox="1"/>
      </xdr:nvSpPr>
      <xdr:spPr>
        <a:xfrm>
          <a:off x="5724525" y="790575"/>
          <a:ext cx="3457575" cy="274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solidFill>
                <a:srgbClr val="FF0000"/>
              </a:solidFill>
            </a:rPr>
            <a:t>※</a:t>
          </a:r>
          <a:r>
            <a:rPr kumimoji="1" lang="ja-JP" altLang="en-US" sz="2000">
              <a:solidFill>
                <a:srgbClr val="FF0000"/>
              </a:solidFill>
            </a:rPr>
            <a:t>”</a:t>
          </a:r>
          <a:r>
            <a:rPr kumimoji="1" lang="en-US" altLang="ja-JP" sz="2000">
              <a:solidFill>
                <a:srgbClr val="FF0000"/>
              </a:solidFill>
            </a:rPr>
            <a:t>H30</a:t>
          </a:r>
          <a:r>
            <a:rPr kumimoji="1" lang="ja-JP" altLang="en-US" sz="2000">
              <a:solidFill>
                <a:srgbClr val="FF0000"/>
              </a:solidFill>
            </a:rPr>
            <a:t>熊本”シートと連携させていますので、変更する場合は一旦コピーして”値の貼付”の後、朱書訂正してください。</a:t>
          </a:r>
          <a:endParaRPr kumimoji="1" lang="en-US" altLang="ja-JP" sz="2000">
            <a:solidFill>
              <a:srgbClr val="FF0000"/>
            </a:solidFill>
          </a:endParaRPr>
        </a:p>
        <a:p>
          <a:endParaRPr kumimoji="1" lang="en-US" altLang="ja-JP" sz="2000">
            <a:solidFill>
              <a:srgbClr val="FF0000"/>
            </a:solidFill>
          </a:endParaRPr>
        </a:p>
        <a:p>
          <a:pPr>
            <a:lnSpc>
              <a:spcPts val="2400"/>
            </a:lnSpc>
          </a:pPr>
          <a:r>
            <a:rPr kumimoji="1" lang="en-US" altLang="ja-JP" sz="2000">
              <a:solidFill>
                <a:srgbClr val="FF0000"/>
              </a:solidFill>
            </a:rPr>
            <a:t>※</a:t>
          </a:r>
          <a:r>
            <a:rPr kumimoji="1" lang="ja-JP" altLang="en-US" sz="2000">
              <a:solidFill>
                <a:srgbClr val="FF0000"/>
              </a:solidFill>
            </a:rPr>
            <a:t>納品書等、不必要な場合は削除してください。</a:t>
          </a:r>
          <a:endParaRPr kumimoji="1" lang="en-US" altLang="ja-JP" sz="20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6</xdr:row>
      <xdr:rowOff>0</xdr:rowOff>
    </xdr:from>
    <xdr:to>
      <xdr:col>12</xdr:col>
      <xdr:colOff>304800</xdr:colOff>
      <xdr:row>20</xdr:row>
      <xdr:rowOff>28575</xdr:rowOff>
    </xdr:to>
    <xdr:sp macro="" textlink="">
      <xdr:nvSpPr>
        <xdr:cNvPr id="2" name="テキスト ボックス 1"/>
        <xdr:cNvSpPr txBox="1"/>
      </xdr:nvSpPr>
      <xdr:spPr>
        <a:xfrm>
          <a:off x="5724525" y="1200150"/>
          <a:ext cx="3457575" cy="274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solidFill>
                <a:srgbClr val="FF0000"/>
              </a:solidFill>
            </a:rPr>
            <a:t>※</a:t>
          </a:r>
          <a:r>
            <a:rPr kumimoji="1" lang="ja-JP" altLang="en-US" sz="2000">
              <a:solidFill>
                <a:srgbClr val="FF0000"/>
              </a:solidFill>
            </a:rPr>
            <a:t>”</a:t>
          </a:r>
          <a:r>
            <a:rPr kumimoji="1" lang="en-US" altLang="ja-JP" sz="2000">
              <a:solidFill>
                <a:srgbClr val="FF0000"/>
              </a:solidFill>
            </a:rPr>
            <a:t>H30</a:t>
          </a:r>
          <a:r>
            <a:rPr kumimoji="1" lang="ja-JP" altLang="en-US" sz="2000">
              <a:solidFill>
                <a:srgbClr val="FF0000"/>
              </a:solidFill>
            </a:rPr>
            <a:t>熊本”シートと連携させていますので、変更する場合は一旦コピーして”値の貼付”の後、朱書訂正してください。</a:t>
          </a:r>
          <a:endParaRPr kumimoji="1" lang="en-US" altLang="ja-JP" sz="2000">
            <a:solidFill>
              <a:srgbClr val="FF0000"/>
            </a:solidFill>
          </a:endParaRPr>
        </a:p>
        <a:p>
          <a:endParaRPr kumimoji="1" lang="en-US" altLang="ja-JP" sz="2000">
            <a:solidFill>
              <a:srgbClr val="FF0000"/>
            </a:solidFill>
          </a:endParaRPr>
        </a:p>
        <a:p>
          <a:pPr>
            <a:lnSpc>
              <a:spcPts val="2400"/>
            </a:lnSpc>
          </a:pPr>
          <a:r>
            <a:rPr kumimoji="1" lang="en-US" altLang="ja-JP" sz="2000">
              <a:solidFill>
                <a:srgbClr val="FF0000"/>
              </a:solidFill>
            </a:rPr>
            <a:t>※</a:t>
          </a:r>
          <a:r>
            <a:rPr kumimoji="1" lang="ja-JP" altLang="en-US" sz="2000">
              <a:solidFill>
                <a:srgbClr val="FF0000"/>
              </a:solidFill>
            </a:rPr>
            <a:t>納品書等、不必要な場合は削除してください。</a:t>
          </a:r>
          <a:endParaRPr kumimoji="1" lang="en-US" altLang="ja-JP" sz="20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4</xdr:row>
      <xdr:rowOff>0</xdr:rowOff>
    </xdr:from>
    <xdr:to>
      <xdr:col>12</xdr:col>
      <xdr:colOff>304800</xdr:colOff>
      <xdr:row>17</xdr:row>
      <xdr:rowOff>161925</xdr:rowOff>
    </xdr:to>
    <xdr:sp macro="" textlink="">
      <xdr:nvSpPr>
        <xdr:cNvPr id="4" name="テキスト ボックス 3"/>
        <xdr:cNvSpPr txBox="1"/>
      </xdr:nvSpPr>
      <xdr:spPr>
        <a:xfrm>
          <a:off x="5724525" y="790575"/>
          <a:ext cx="3457575" cy="274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solidFill>
                <a:srgbClr val="FF0000"/>
              </a:solidFill>
            </a:rPr>
            <a:t>※</a:t>
          </a:r>
          <a:r>
            <a:rPr kumimoji="1" lang="ja-JP" altLang="en-US" sz="2000">
              <a:solidFill>
                <a:srgbClr val="FF0000"/>
              </a:solidFill>
            </a:rPr>
            <a:t>”</a:t>
          </a:r>
          <a:r>
            <a:rPr kumimoji="1" lang="en-US" altLang="ja-JP" sz="2000">
              <a:solidFill>
                <a:srgbClr val="FF0000"/>
              </a:solidFill>
            </a:rPr>
            <a:t>H30</a:t>
          </a:r>
          <a:r>
            <a:rPr kumimoji="1" lang="ja-JP" altLang="en-US" sz="2000">
              <a:solidFill>
                <a:srgbClr val="FF0000"/>
              </a:solidFill>
            </a:rPr>
            <a:t>熊本”シートと連携させていますので、変更する場合は一旦コピーして”値の貼付”の後、朱書訂正してください。</a:t>
          </a:r>
          <a:endParaRPr kumimoji="1" lang="en-US" altLang="ja-JP" sz="2000">
            <a:solidFill>
              <a:srgbClr val="FF0000"/>
            </a:solidFill>
          </a:endParaRPr>
        </a:p>
        <a:p>
          <a:endParaRPr kumimoji="1" lang="en-US" altLang="ja-JP" sz="2000">
            <a:solidFill>
              <a:srgbClr val="FF0000"/>
            </a:solidFill>
          </a:endParaRPr>
        </a:p>
        <a:p>
          <a:pPr>
            <a:lnSpc>
              <a:spcPts val="2400"/>
            </a:lnSpc>
          </a:pPr>
          <a:r>
            <a:rPr kumimoji="1" lang="en-US" altLang="ja-JP" sz="2000">
              <a:solidFill>
                <a:srgbClr val="FF0000"/>
              </a:solidFill>
            </a:rPr>
            <a:t>※</a:t>
          </a:r>
          <a:r>
            <a:rPr kumimoji="1" lang="ja-JP" altLang="en-US" sz="2000">
              <a:solidFill>
                <a:srgbClr val="FF0000"/>
              </a:solidFill>
            </a:rPr>
            <a:t>納品書等、不必要な場合は削除してください。</a:t>
          </a:r>
          <a:endParaRPr kumimoji="1" lang="en-US" altLang="ja-JP" sz="200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504825</xdr:colOff>
      <xdr:row>5</xdr:row>
      <xdr:rowOff>19050</xdr:rowOff>
    </xdr:from>
    <xdr:to>
      <xdr:col>12</xdr:col>
      <xdr:colOff>104775</xdr:colOff>
      <xdr:row>18</xdr:row>
      <xdr:rowOff>171450</xdr:rowOff>
    </xdr:to>
    <xdr:sp macro="" textlink="">
      <xdr:nvSpPr>
        <xdr:cNvPr id="3" name="テキスト ボックス 2"/>
        <xdr:cNvSpPr txBox="1"/>
      </xdr:nvSpPr>
      <xdr:spPr>
        <a:xfrm>
          <a:off x="5524500" y="981075"/>
          <a:ext cx="3457575" cy="274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solidFill>
                <a:srgbClr val="FF0000"/>
              </a:solidFill>
            </a:rPr>
            <a:t>※</a:t>
          </a:r>
          <a:r>
            <a:rPr kumimoji="1" lang="ja-JP" altLang="en-US" sz="2000">
              <a:solidFill>
                <a:srgbClr val="FF0000"/>
              </a:solidFill>
            </a:rPr>
            <a:t>”</a:t>
          </a:r>
          <a:r>
            <a:rPr kumimoji="1" lang="en-US" altLang="ja-JP" sz="2000">
              <a:solidFill>
                <a:srgbClr val="FF0000"/>
              </a:solidFill>
            </a:rPr>
            <a:t>H30</a:t>
          </a:r>
          <a:r>
            <a:rPr kumimoji="1" lang="ja-JP" altLang="en-US" sz="2000">
              <a:solidFill>
                <a:srgbClr val="FF0000"/>
              </a:solidFill>
            </a:rPr>
            <a:t>熊本”シートと連携させていますので、変更する場合は一旦コピーして”値の貼付”の後、朱書訂正してください。</a:t>
          </a:r>
          <a:endParaRPr kumimoji="1" lang="en-US" altLang="ja-JP" sz="2000">
            <a:solidFill>
              <a:srgbClr val="FF0000"/>
            </a:solidFill>
          </a:endParaRPr>
        </a:p>
        <a:p>
          <a:endParaRPr kumimoji="1" lang="en-US" altLang="ja-JP" sz="2000">
            <a:solidFill>
              <a:srgbClr val="FF0000"/>
            </a:solidFill>
          </a:endParaRPr>
        </a:p>
        <a:p>
          <a:pPr>
            <a:lnSpc>
              <a:spcPts val="2400"/>
            </a:lnSpc>
          </a:pPr>
          <a:r>
            <a:rPr kumimoji="1" lang="en-US" altLang="ja-JP" sz="2000">
              <a:solidFill>
                <a:srgbClr val="FF0000"/>
              </a:solidFill>
            </a:rPr>
            <a:t>※</a:t>
          </a:r>
          <a:r>
            <a:rPr kumimoji="1" lang="ja-JP" altLang="en-US" sz="2000">
              <a:solidFill>
                <a:srgbClr val="FF0000"/>
              </a:solidFill>
            </a:rPr>
            <a:t>納品書等、不必要な場合は削除してください。</a:t>
          </a:r>
          <a:endParaRPr kumimoji="1" lang="en-US" altLang="ja-JP" sz="20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22</xdr:row>
      <xdr:rowOff>123825</xdr:rowOff>
    </xdr:from>
    <xdr:to>
      <xdr:col>7</xdr:col>
      <xdr:colOff>447675</xdr:colOff>
      <xdr:row>42</xdr:row>
      <xdr:rowOff>9525</xdr:rowOff>
    </xdr:to>
    <xdr:pic>
      <xdr:nvPicPr>
        <xdr:cNvPr id="3426"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3867150"/>
          <a:ext cx="5172075" cy="3600450"/>
        </a:xfrm>
        <a:prstGeom prst="rect">
          <a:avLst/>
        </a:prstGeom>
        <a:noFill/>
        <a:ln w="15875" cmpd="thinThick">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4</xdr:row>
      <xdr:rowOff>19050</xdr:rowOff>
    </xdr:from>
    <xdr:to>
      <xdr:col>6</xdr:col>
      <xdr:colOff>247650</xdr:colOff>
      <xdr:row>21</xdr:row>
      <xdr:rowOff>104775</xdr:rowOff>
    </xdr:to>
    <xdr:pic>
      <xdr:nvPicPr>
        <xdr:cNvPr id="3427" name="図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676275"/>
          <a:ext cx="4276725" cy="30003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648702</xdr:colOff>
      <xdr:row>13</xdr:row>
      <xdr:rowOff>132347</xdr:rowOff>
    </xdr:from>
    <xdr:to>
      <xdr:col>5</xdr:col>
      <xdr:colOff>601579</xdr:colOff>
      <xdr:row>18</xdr:row>
      <xdr:rowOff>130342</xdr:rowOff>
    </xdr:to>
    <xdr:sp macro="" textlink="">
      <xdr:nvSpPr>
        <xdr:cNvPr id="6" name="正方形/長方形 5"/>
        <xdr:cNvSpPr/>
      </xdr:nvSpPr>
      <xdr:spPr>
        <a:xfrm>
          <a:off x="2694070" y="2318084"/>
          <a:ext cx="1316456" cy="850232"/>
        </a:xfrm>
        <a:prstGeom prst="rect">
          <a:avLst/>
        </a:prstGeom>
        <a:noFill/>
        <a:ln w="19050" cmpd="thinThick">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641685</xdr:colOff>
      <xdr:row>18</xdr:row>
      <xdr:rowOff>85224</xdr:rowOff>
    </xdr:from>
    <xdr:to>
      <xdr:col>3</xdr:col>
      <xdr:colOff>647201</xdr:colOff>
      <xdr:row>22</xdr:row>
      <xdr:rowOff>80211</xdr:rowOff>
    </xdr:to>
    <xdr:cxnSp macro="">
      <xdr:nvCxnSpPr>
        <xdr:cNvPr id="8" name="直線矢印コネクタ 7"/>
        <xdr:cNvCxnSpPr/>
      </xdr:nvCxnSpPr>
      <xdr:spPr>
        <a:xfrm flipH="1">
          <a:off x="2687053" y="3123198"/>
          <a:ext cx="5516" cy="67677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70185</xdr:colOff>
      <xdr:row>22</xdr:row>
      <xdr:rowOff>124327</xdr:rowOff>
    </xdr:from>
    <xdr:to>
      <xdr:col>1</xdr:col>
      <xdr:colOff>98760</xdr:colOff>
      <xdr:row>24</xdr:row>
      <xdr:rowOff>88232</xdr:rowOff>
    </xdr:to>
    <xdr:sp macro="" textlink="">
      <xdr:nvSpPr>
        <xdr:cNvPr id="10" name="テキスト ボックス 9"/>
        <xdr:cNvSpPr txBox="1"/>
      </xdr:nvSpPr>
      <xdr:spPr>
        <a:xfrm>
          <a:off x="70185" y="3844090"/>
          <a:ext cx="710364"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拡大図</a:t>
          </a:r>
        </a:p>
      </xdr:txBody>
    </xdr:sp>
    <xdr:clientData/>
  </xdr:twoCellAnchor>
  <xdr:twoCellAnchor>
    <xdr:from>
      <xdr:col>0</xdr:col>
      <xdr:colOff>70184</xdr:colOff>
      <xdr:row>0</xdr:row>
      <xdr:rowOff>0</xdr:rowOff>
    </xdr:from>
    <xdr:to>
      <xdr:col>8</xdr:col>
      <xdr:colOff>170447</xdr:colOff>
      <xdr:row>3</xdr:row>
      <xdr:rowOff>130342</xdr:rowOff>
    </xdr:to>
    <xdr:sp macro="" textlink="">
      <xdr:nvSpPr>
        <xdr:cNvPr id="11" name="正方形/長方形 10"/>
        <xdr:cNvSpPr/>
      </xdr:nvSpPr>
      <xdr:spPr>
        <a:xfrm>
          <a:off x="70184" y="0"/>
          <a:ext cx="5554579" cy="641684"/>
        </a:xfrm>
        <a:prstGeom prst="rect">
          <a:avLst/>
        </a:prstGeom>
        <a:gradFill>
          <a:gsLst>
            <a:gs pos="0">
              <a:schemeClr val="bg1"/>
            </a:gs>
            <a:gs pos="50000">
              <a:schemeClr val="accent1">
                <a:tint val="44500"/>
                <a:satMod val="160000"/>
              </a:schemeClr>
            </a:gs>
            <a:gs pos="100000">
              <a:schemeClr val="accent1">
                <a:tint val="23500"/>
                <a:satMod val="160000"/>
              </a:schemeClr>
            </a:gs>
          </a:gsLst>
          <a:lin ang="5400000" scaled="0"/>
        </a:gra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500"/>
            </a:lnSpc>
          </a:pPr>
          <a:r>
            <a:rPr kumimoji="1" lang="ja-JP" altLang="en-US" sz="1200" b="1">
              <a:solidFill>
                <a:sysClr val="windowText" lastClr="000000"/>
              </a:solidFill>
            </a:rPr>
            <a:t>平成３０年度農業農村工学会九州沖縄支部大会（会場・熊本テルサ）</a:t>
          </a:r>
          <a:endParaRPr kumimoji="1" lang="en-US" altLang="ja-JP" sz="1200" b="1">
            <a:solidFill>
              <a:sysClr val="windowText" lastClr="000000"/>
            </a:solidFill>
          </a:endParaRPr>
        </a:p>
        <a:p>
          <a:pPr algn="ctr"/>
          <a:r>
            <a:rPr kumimoji="1" lang="ja-JP" altLang="en-US" sz="1600" b="1">
              <a:solidFill>
                <a:sysClr val="windowText" lastClr="000000"/>
              </a:solidFill>
            </a:rPr>
            <a:t>位置図</a:t>
          </a:r>
        </a:p>
      </xdr:txBody>
    </xdr:sp>
    <xdr:clientData/>
  </xdr:twoCellAnchor>
  <xdr:twoCellAnchor>
    <xdr:from>
      <xdr:col>5</xdr:col>
      <xdr:colOff>111794</xdr:colOff>
      <xdr:row>15</xdr:row>
      <xdr:rowOff>100263</xdr:rowOff>
    </xdr:from>
    <xdr:to>
      <xdr:col>5</xdr:col>
      <xdr:colOff>264194</xdr:colOff>
      <xdr:row>16</xdr:row>
      <xdr:rowOff>72691</xdr:rowOff>
    </xdr:to>
    <xdr:sp macro="" textlink="">
      <xdr:nvSpPr>
        <xdr:cNvPr id="12" name="星 5 11"/>
        <xdr:cNvSpPr/>
      </xdr:nvSpPr>
      <xdr:spPr>
        <a:xfrm>
          <a:off x="3520741" y="2626895"/>
          <a:ext cx="152400" cy="142875"/>
        </a:xfrm>
        <a:prstGeom prst="star5">
          <a:avLst/>
        </a:prstGeom>
        <a:solidFill>
          <a:srgbClr val="FF0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208547</xdr:colOff>
      <xdr:row>32</xdr:row>
      <xdr:rowOff>9022</xdr:rowOff>
    </xdr:from>
    <xdr:to>
      <xdr:col>6</xdr:col>
      <xdr:colOff>360947</xdr:colOff>
      <xdr:row>32</xdr:row>
      <xdr:rowOff>151897</xdr:rowOff>
    </xdr:to>
    <xdr:sp macro="" textlink="">
      <xdr:nvSpPr>
        <xdr:cNvPr id="13" name="星 5 12"/>
        <xdr:cNvSpPr/>
      </xdr:nvSpPr>
      <xdr:spPr>
        <a:xfrm>
          <a:off x="4299284" y="5513469"/>
          <a:ext cx="152400" cy="142875"/>
        </a:xfrm>
        <a:prstGeom prst="star5">
          <a:avLst/>
        </a:prstGeom>
        <a:solidFill>
          <a:srgbClr val="FF0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269708</xdr:colOff>
      <xdr:row>12</xdr:row>
      <xdr:rowOff>7019</xdr:rowOff>
    </xdr:from>
    <xdr:to>
      <xdr:col>7</xdr:col>
      <xdr:colOff>220578</xdr:colOff>
      <xdr:row>13</xdr:row>
      <xdr:rowOff>114841</xdr:rowOff>
    </xdr:to>
    <xdr:sp macro="" textlink="">
      <xdr:nvSpPr>
        <xdr:cNvPr id="14" name="線吹き出し 1 (枠付き) 13"/>
        <xdr:cNvSpPr/>
      </xdr:nvSpPr>
      <xdr:spPr>
        <a:xfrm>
          <a:off x="4360445" y="2022308"/>
          <a:ext cx="632659" cy="278270"/>
        </a:xfrm>
        <a:prstGeom prst="borderCallout1">
          <a:avLst>
            <a:gd name="adj1" fmla="val 104260"/>
            <a:gd name="adj2" fmla="val 1042"/>
            <a:gd name="adj3" fmla="val 243333"/>
            <a:gd name="adj4" fmla="val -106539"/>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会場</a:t>
          </a:r>
        </a:p>
      </xdr:txBody>
    </xdr:sp>
    <xdr:clientData/>
  </xdr:twoCellAnchor>
  <xdr:twoCellAnchor>
    <xdr:from>
      <xdr:col>7</xdr:col>
      <xdr:colOff>64168</xdr:colOff>
      <xdr:row>31</xdr:row>
      <xdr:rowOff>8021</xdr:rowOff>
    </xdr:from>
    <xdr:to>
      <xdr:col>8</xdr:col>
      <xdr:colOff>40105</xdr:colOff>
      <xdr:row>32</xdr:row>
      <xdr:rowOff>75739</xdr:rowOff>
    </xdr:to>
    <xdr:sp macro="" textlink="">
      <xdr:nvSpPr>
        <xdr:cNvPr id="15" name="線吹き出し 1 (枠付き) 14"/>
        <xdr:cNvSpPr/>
      </xdr:nvSpPr>
      <xdr:spPr>
        <a:xfrm>
          <a:off x="4836694" y="5301916"/>
          <a:ext cx="657727" cy="278270"/>
        </a:xfrm>
        <a:prstGeom prst="borderCallout1">
          <a:avLst>
            <a:gd name="adj1" fmla="val 104260"/>
            <a:gd name="adj2" fmla="val 1042"/>
            <a:gd name="adj3" fmla="val 110372"/>
            <a:gd name="adj4" fmla="val -60224"/>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会場</a:t>
          </a:r>
        </a:p>
      </xdr:txBody>
    </xdr:sp>
    <xdr:clientData/>
  </xdr:twoCellAnchor>
  <xdr:twoCellAnchor>
    <xdr:from>
      <xdr:col>0</xdr:col>
      <xdr:colOff>70186</xdr:colOff>
      <xdr:row>42</xdr:row>
      <xdr:rowOff>37596</xdr:rowOff>
    </xdr:from>
    <xdr:to>
      <xdr:col>8</xdr:col>
      <xdr:colOff>80212</xdr:colOff>
      <xdr:row>52</xdr:row>
      <xdr:rowOff>120314</xdr:rowOff>
    </xdr:to>
    <xdr:sp macro="" textlink="">
      <xdr:nvSpPr>
        <xdr:cNvPr id="16" name="テキスト ボックス 15"/>
        <xdr:cNvSpPr txBox="1"/>
      </xdr:nvSpPr>
      <xdr:spPr>
        <a:xfrm>
          <a:off x="70186" y="7467096"/>
          <a:ext cx="5464342" cy="17871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大会会場：ホテル熊本テルサ</a:t>
          </a:r>
          <a:endParaRPr kumimoji="1" lang="en-US" altLang="ja-JP" sz="1100"/>
        </a:p>
        <a:p>
          <a:r>
            <a:rPr kumimoji="1" lang="ja-JP" altLang="en-US" sz="1100"/>
            <a:t>　　　住所：熊本市中央区水前寺公園２８－５１</a:t>
          </a:r>
          <a:endParaRPr kumimoji="1" lang="en-US" altLang="ja-JP" sz="1100"/>
        </a:p>
        <a:p>
          <a:r>
            <a:rPr kumimoji="1" lang="ja-JP" altLang="en-US" sz="1100"/>
            <a:t>　　　</a:t>
          </a:r>
          <a:r>
            <a:rPr kumimoji="1" lang="en-US" altLang="ja-JP" sz="1100"/>
            <a:t>TEL   </a:t>
          </a:r>
          <a:r>
            <a:rPr kumimoji="1" lang="ja-JP" altLang="en-US" sz="1100"/>
            <a:t>：</a:t>
          </a:r>
          <a:r>
            <a:rPr kumimoji="1" lang="en-US" altLang="ja-JP" sz="1100"/>
            <a:t>096-387-7777</a:t>
          </a:r>
        </a:p>
        <a:p>
          <a:r>
            <a:rPr kumimoji="1" lang="en-US" altLang="ja-JP" sz="1100"/>
            <a:t>        </a:t>
          </a:r>
          <a:r>
            <a:rPr kumimoji="1" lang="ja-JP" altLang="en-US" sz="1100"/>
            <a:t>アクセス：</a:t>
          </a:r>
          <a:r>
            <a:rPr kumimoji="1" lang="en-US" altLang="ja-JP" sz="1100"/>
            <a:t>【</a:t>
          </a:r>
          <a:r>
            <a:rPr kumimoji="1" lang="ja-JP" altLang="en-US" sz="1100"/>
            <a:t>各種バス</a:t>
          </a:r>
          <a:r>
            <a:rPr kumimoji="1" lang="en-US" altLang="ja-JP" sz="1100"/>
            <a:t>】</a:t>
          </a:r>
        </a:p>
        <a:p>
          <a:r>
            <a:rPr kumimoji="1" lang="ja-JP" altLang="en-US" sz="1100"/>
            <a:t>　　　　　　　　　　熊本都市バスでは「熊本テルサ前」（中心部から</a:t>
          </a:r>
          <a:r>
            <a:rPr kumimoji="1" lang="en-US" altLang="ja-JP" sz="1100"/>
            <a:t>15</a:t>
          </a:r>
          <a:r>
            <a:rPr kumimoji="1" lang="ja-JP" altLang="en-US" sz="1100"/>
            <a:t>分）</a:t>
          </a:r>
          <a:endParaRPr kumimoji="1" lang="en-US" altLang="ja-JP" sz="1100"/>
        </a:p>
        <a:p>
          <a:r>
            <a:rPr kumimoji="1" lang="ja-JP" altLang="en-US" sz="1100"/>
            <a:t>　　　　　　　　　　空港リムジンバス・高速バス等「熊本県庁前」バス停から徒歩</a:t>
          </a:r>
          <a:r>
            <a:rPr kumimoji="1" lang="en-US" altLang="ja-JP" sz="1100"/>
            <a:t>5</a:t>
          </a:r>
          <a:r>
            <a:rPr kumimoji="1" lang="ja-JP" altLang="en-US" sz="1100"/>
            <a:t>分</a:t>
          </a:r>
          <a:endParaRPr kumimoji="1" lang="en-US" altLang="ja-JP" sz="1100"/>
        </a:p>
        <a:p>
          <a:r>
            <a:rPr kumimoji="1" lang="ja-JP" altLang="en-US" sz="1100"/>
            <a:t>　　　　　　　　　</a:t>
          </a:r>
          <a:r>
            <a:rPr kumimoji="1" lang="en-US" altLang="ja-JP" sz="1100"/>
            <a:t>【</a:t>
          </a:r>
          <a:r>
            <a:rPr kumimoji="1" lang="ja-JP" altLang="en-US" sz="1100"/>
            <a:t>　市電　</a:t>
          </a:r>
          <a:r>
            <a:rPr kumimoji="1" lang="en-US" altLang="ja-JP" sz="1100"/>
            <a:t>】</a:t>
          </a:r>
        </a:p>
        <a:p>
          <a:r>
            <a:rPr kumimoji="1" lang="ja-JP" altLang="en-US" sz="1100"/>
            <a:t>　　　　　　　　　　熊本市電「市立体育館前」電停から徒歩</a:t>
          </a:r>
          <a:r>
            <a:rPr kumimoji="1" lang="en-US" altLang="ja-JP" sz="1100"/>
            <a:t>10</a:t>
          </a:r>
          <a:r>
            <a:rPr kumimoji="1" lang="ja-JP" altLang="en-US" sz="1100"/>
            <a:t>分</a:t>
          </a:r>
        </a:p>
      </xdr:txBody>
    </xdr:sp>
    <xdr:clientData/>
  </xdr:twoCellAnchor>
  <xdr:twoCellAnchor editAs="oneCell">
    <xdr:from>
      <xdr:col>12</xdr:col>
      <xdr:colOff>0</xdr:colOff>
      <xdr:row>32</xdr:row>
      <xdr:rowOff>0</xdr:rowOff>
    </xdr:from>
    <xdr:to>
      <xdr:col>26</xdr:col>
      <xdr:colOff>152400</xdr:colOff>
      <xdr:row>87</xdr:row>
      <xdr:rowOff>114300</xdr:rowOff>
    </xdr:to>
    <xdr:sp macro="" textlink="">
      <xdr:nvSpPr>
        <xdr:cNvPr id="3437" name="AutoShape 14" descr="市電"/>
        <xdr:cNvSpPr>
          <a:spLocks noChangeAspect="1" noChangeArrowheads="1"/>
        </xdr:cNvSpPr>
      </xdr:nvSpPr>
      <xdr:spPr bwMode="auto">
        <a:xfrm>
          <a:off x="7762875" y="5534025"/>
          <a:ext cx="9753600" cy="975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0</xdr:colOff>
      <xdr:row>36</xdr:row>
      <xdr:rowOff>0</xdr:rowOff>
    </xdr:from>
    <xdr:to>
      <xdr:col>26</xdr:col>
      <xdr:colOff>152400</xdr:colOff>
      <xdr:row>92</xdr:row>
      <xdr:rowOff>19050</xdr:rowOff>
    </xdr:to>
    <xdr:sp macro="" textlink="">
      <xdr:nvSpPr>
        <xdr:cNvPr id="3438" name="AutoShape 15" descr="車"/>
        <xdr:cNvSpPr>
          <a:spLocks noChangeAspect="1" noChangeArrowheads="1"/>
        </xdr:cNvSpPr>
      </xdr:nvSpPr>
      <xdr:spPr bwMode="auto">
        <a:xfrm>
          <a:off x="7762875" y="6296025"/>
          <a:ext cx="9753600" cy="975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51"/>
  <sheetViews>
    <sheetView tabSelected="1" view="pageBreakPreview" topLeftCell="C4" zoomScale="60" zoomScaleNormal="60" workbookViewId="0">
      <selection activeCell="W32" sqref="W32"/>
    </sheetView>
  </sheetViews>
  <sheetFormatPr defaultRowHeight="21" x14ac:dyDescent="0.15"/>
  <cols>
    <col min="1" max="1" width="5.125" style="2" customWidth="1"/>
    <col min="2" max="2" width="30.625" style="2" customWidth="1"/>
    <col min="3" max="3" width="10.625" style="1" customWidth="1"/>
    <col min="4" max="4" width="7.75" style="2" customWidth="1"/>
    <col min="5" max="5" width="5" style="2" customWidth="1"/>
    <col min="6" max="6" width="3.875" style="2" customWidth="1"/>
    <col min="7" max="7" width="7.375" style="2" customWidth="1"/>
    <col min="8" max="8" width="12.5" style="2" customWidth="1"/>
    <col min="9" max="9" width="16.375" style="2" customWidth="1"/>
    <col min="10" max="14" width="16.625" style="2" customWidth="1"/>
    <col min="15" max="15" width="12.625" style="2" customWidth="1"/>
    <col min="16" max="17" width="10.625" style="2" customWidth="1"/>
    <col min="18" max="18" width="11.875" style="2" customWidth="1"/>
    <col min="19" max="19" width="10.625" style="2" customWidth="1"/>
    <col min="20" max="20" width="9.375" style="2" customWidth="1"/>
    <col min="21" max="21" width="9" style="2" customWidth="1"/>
    <col min="22" max="22" width="10.625" style="2" customWidth="1"/>
    <col min="23" max="23" width="21.5" style="2" customWidth="1"/>
    <col min="24" max="24" width="7.125" style="2" customWidth="1"/>
    <col min="25" max="25" width="13.75" style="2" customWidth="1"/>
    <col min="26" max="26" width="17.625" style="15" hidden="1" customWidth="1"/>
    <col min="27" max="16384" width="9" style="2"/>
  </cols>
  <sheetData>
    <row r="1" spans="1:27" ht="28.5" x14ac:dyDescent="0.15">
      <c r="A1" s="25" t="s">
        <v>54</v>
      </c>
      <c r="I1" s="56" t="s">
        <v>101</v>
      </c>
    </row>
    <row r="2" spans="1:27" ht="8.25" customHeight="1" thickBot="1" x14ac:dyDescent="0.2">
      <c r="A2" s="20"/>
      <c r="B2" s="4"/>
      <c r="C2" s="5"/>
      <c r="D2" s="6"/>
      <c r="E2" s="6"/>
      <c r="F2" s="6"/>
      <c r="G2" s="6"/>
      <c r="H2" s="6"/>
      <c r="I2" s="6"/>
      <c r="J2" s="6"/>
      <c r="K2" s="6"/>
      <c r="L2" s="6"/>
      <c r="M2" s="7"/>
      <c r="N2" s="6"/>
      <c r="O2" s="6"/>
      <c r="P2" s="6"/>
      <c r="Q2" s="7"/>
      <c r="R2" s="7"/>
      <c r="S2" s="7"/>
      <c r="T2" s="7"/>
      <c r="U2" s="7"/>
      <c r="V2" s="7"/>
      <c r="W2" s="7"/>
      <c r="X2" s="9"/>
      <c r="Y2" s="7"/>
    </row>
    <row r="3" spans="1:27" ht="33.75" customHeight="1" x14ac:dyDescent="0.15">
      <c r="A3" s="229" t="s">
        <v>3</v>
      </c>
      <c r="B3" s="230"/>
      <c r="C3" s="231"/>
      <c r="D3" s="232" t="s">
        <v>8</v>
      </c>
      <c r="E3" s="233"/>
      <c r="F3" s="233"/>
      <c r="G3" s="233"/>
      <c r="H3" s="233"/>
      <c r="I3" s="233"/>
      <c r="J3" s="233"/>
      <c r="K3" s="233"/>
      <c r="L3" s="233"/>
      <c r="M3" s="233"/>
      <c r="N3" s="233"/>
      <c r="O3" s="233"/>
      <c r="P3" s="233"/>
      <c r="Q3" s="233"/>
      <c r="R3" s="233"/>
      <c r="S3" s="233"/>
      <c r="T3" s="233"/>
      <c r="U3" s="233"/>
      <c r="V3" s="233"/>
      <c r="W3" s="233"/>
      <c r="X3" s="8"/>
      <c r="Y3" s="6"/>
      <c r="AA3" s="6"/>
    </row>
    <row r="4" spans="1:27" ht="39" customHeight="1" thickBot="1" x14ac:dyDescent="0.2">
      <c r="A4" s="234" t="s">
        <v>44</v>
      </c>
      <c r="B4" s="235"/>
      <c r="C4" s="236"/>
      <c r="D4" s="237" t="s">
        <v>106</v>
      </c>
      <c r="E4" s="238"/>
      <c r="F4" s="238"/>
      <c r="G4" s="238"/>
      <c r="H4" s="238"/>
      <c r="I4" s="238"/>
      <c r="J4" s="238"/>
      <c r="K4" s="238"/>
      <c r="L4" s="238"/>
      <c r="M4" s="238"/>
      <c r="N4" s="238"/>
      <c r="O4" s="238"/>
      <c r="P4" s="238"/>
      <c r="Q4" s="238"/>
      <c r="R4" s="238"/>
      <c r="S4" s="238"/>
      <c r="T4" s="238"/>
      <c r="U4" s="238"/>
      <c r="V4" s="238"/>
      <c r="W4" s="238"/>
      <c r="X4" s="239"/>
      <c r="Y4" s="6"/>
      <c r="AA4" s="6"/>
    </row>
    <row r="5" spans="1:27" ht="13.5" customHeight="1" thickBot="1" x14ac:dyDescent="0.2">
      <c r="A5" s="6"/>
      <c r="B5" s="6"/>
      <c r="C5" s="5"/>
      <c r="D5" s="6"/>
      <c r="E5" s="6"/>
      <c r="F5" s="6"/>
      <c r="G5" s="6"/>
      <c r="H5" s="6"/>
      <c r="I5" s="6"/>
      <c r="J5" s="6"/>
      <c r="K5" s="6"/>
      <c r="L5" s="6"/>
      <c r="M5" s="6"/>
      <c r="N5" s="6"/>
      <c r="O5" s="6"/>
      <c r="P5" s="6"/>
      <c r="Q5" s="6"/>
      <c r="R5" s="6"/>
      <c r="S5" s="6"/>
      <c r="T5" s="6"/>
      <c r="U5" s="6"/>
      <c r="V5" s="6"/>
      <c r="W5" s="6"/>
      <c r="X5" s="6"/>
      <c r="Y5" s="6"/>
    </row>
    <row r="6" spans="1:27" ht="32.25" customHeight="1" thickBot="1" x14ac:dyDescent="0.2">
      <c r="A6" s="240" t="s">
        <v>23</v>
      </c>
      <c r="B6" s="241"/>
      <c r="C6" s="241"/>
      <c r="D6" s="241"/>
      <c r="E6" s="242"/>
      <c r="F6" s="243"/>
      <c r="G6" s="243"/>
      <c r="H6" s="243"/>
      <c r="I6" s="243"/>
      <c r="J6" s="243"/>
      <c r="K6" s="243"/>
      <c r="L6" s="243"/>
      <c r="M6" s="243"/>
      <c r="N6" s="243"/>
      <c r="O6" s="243"/>
      <c r="P6" s="243"/>
      <c r="Q6" s="243"/>
      <c r="R6" s="243"/>
      <c r="S6" s="243"/>
      <c r="T6" s="243"/>
      <c r="U6" s="243"/>
      <c r="V6" s="243"/>
      <c r="W6" s="243"/>
      <c r="X6" s="244"/>
      <c r="Y6" s="6"/>
    </row>
    <row r="7" spans="1:27" ht="56.25" customHeight="1" thickBot="1" x14ac:dyDescent="0.2">
      <c r="A7" s="245" t="s">
        <v>42</v>
      </c>
      <c r="B7" s="246"/>
      <c r="C7" s="247" t="s">
        <v>43</v>
      </c>
      <c r="D7" s="247"/>
      <c r="E7" s="247"/>
      <c r="F7" s="247"/>
      <c r="G7" s="247"/>
      <c r="H7" s="247"/>
      <c r="I7" s="247"/>
      <c r="J7" s="247"/>
      <c r="K7" s="247"/>
      <c r="L7" s="247"/>
      <c r="M7" s="247"/>
      <c r="N7" s="247"/>
      <c r="O7" s="247"/>
      <c r="P7" s="247"/>
      <c r="Q7" s="247"/>
      <c r="R7" s="247"/>
      <c r="S7" s="247"/>
      <c r="T7" s="247"/>
      <c r="U7" s="247"/>
      <c r="V7" s="247"/>
      <c r="W7" s="247"/>
      <c r="X7" s="248"/>
      <c r="Y7" s="6"/>
    </row>
    <row r="8" spans="1:27" ht="33.75" customHeight="1" thickBot="1" x14ac:dyDescent="0.2">
      <c r="A8" s="213" t="s">
        <v>17</v>
      </c>
      <c r="B8" s="214"/>
      <c r="C8" s="215" t="s">
        <v>9</v>
      </c>
      <c r="D8" s="216"/>
      <c r="E8" s="216"/>
      <c r="F8" s="216"/>
      <c r="G8" s="216"/>
      <c r="H8" s="216"/>
      <c r="I8" s="216"/>
      <c r="J8" s="217" t="s">
        <v>6</v>
      </c>
      <c r="K8" s="218"/>
      <c r="L8" s="218"/>
      <c r="M8" s="79" t="s">
        <v>15</v>
      </c>
      <c r="N8" s="80"/>
      <c r="O8" s="80"/>
      <c r="P8" s="80"/>
      <c r="Q8" s="80"/>
      <c r="R8" s="80"/>
      <c r="S8" s="80"/>
      <c r="T8" s="80"/>
      <c r="U8" s="81"/>
      <c r="V8" s="219"/>
      <c r="W8" s="219"/>
      <c r="X8" s="220"/>
      <c r="Y8" s="6"/>
      <c r="Z8" s="14"/>
    </row>
    <row r="9" spans="1:27" ht="33.75" customHeight="1" thickBot="1" x14ac:dyDescent="0.2">
      <c r="A9" s="213" t="s">
        <v>0</v>
      </c>
      <c r="B9" s="214"/>
      <c r="C9" s="215" t="s">
        <v>5</v>
      </c>
      <c r="D9" s="216"/>
      <c r="E9" s="216"/>
      <c r="F9" s="216"/>
      <c r="G9" s="216"/>
      <c r="H9" s="216"/>
      <c r="I9" s="216"/>
      <c r="J9" s="217" t="s">
        <v>7</v>
      </c>
      <c r="K9" s="218"/>
      <c r="L9" s="218"/>
      <c r="M9" s="79" t="s">
        <v>15</v>
      </c>
      <c r="N9" s="80"/>
      <c r="O9" s="80"/>
      <c r="P9" s="80"/>
      <c r="Q9" s="80"/>
      <c r="R9" s="80"/>
      <c r="S9" s="80"/>
      <c r="T9" s="80"/>
      <c r="U9" s="81"/>
      <c r="V9" s="221"/>
      <c r="W9" s="221"/>
      <c r="X9" s="222"/>
      <c r="Y9" s="6"/>
      <c r="Z9" s="14"/>
    </row>
    <row r="10" spans="1:27" ht="20.100000000000001" customHeight="1" thickBot="1" x14ac:dyDescent="0.2"/>
    <row r="11" spans="1:27" ht="24.75" customHeight="1" thickBot="1" x14ac:dyDescent="0.2">
      <c r="A11" s="83" t="s">
        <v>31</v>
      </c>
      <c r="B11" s="84"/>
      <c r="C11" s="84"/>
      <c r="D11" s="84"/>
      <c r="E11" s="84"/>
      <c r="F11" s="84"/>
      <c r="G11" s="84"/>
      <c r="H11" s="84"/>
      <c r="I11" s="84"/>
      <c r="J11" s="84"/>
      <c r="K11" s="57" t="s">
        <v>105</v>
      </c>
      <c r="L11" s="12"/>
      <c r="M11" s="61"/>
      <c r="N11" s="62"/>
      <c r="O11" s="62"/>
      <c r="P11" s="62"/>
      <c r="Q11" s="62"/>
      <c r="R11" s="63"/>
      <c r="S11" s="190" t="s">
        <v>21</v>
      </c>
      <c r="T11" s="191"/>
      <c r="U11" s="223" t="s">
        <v>100</v>
      </c>
      <c r="V11" s="224"/>
      <c r="W11" s="224"/>
      <c r="X11" s="225"/>
    </row>
    <row r="12" spans="1:27" ht="27" customHeight="1" x14ac:dyDescent="0.15">
      <c r="A12" s="203" t="s">
        <v>24</v>
      </c>
      <c r="B12" s="205" t="s">
        <v>14</v>
      </c>
      <c r="C12" s="207" t="s">
        <v>1</v>
      </c>
      <c r="D12" s="208"/>
      <c r="E12" s="208"/>
      <c r="F12" s="209"/>
      <c r="G12" s="172" t="s">
        <v>81</v>
      </c>
      <c r="H12" s="210" t="s">
        <v>98</v>
      </c>
      <c r="I12" s="172" t="s">
        <v>19</v>
      </c>
      <c r="J12" s="58" t="s">
        <v>20</v>
      </c>
      <c r="K12" s="59" t="s">
        <v>11</v>
      </c>
      <c r="L12" s="59" t="s">
        <v>38</v>
      </c>
      <c r="M12" s="59" t="s">
        <v>13</v>
      </c>
      <c r="N12" s="59" t="s">
        <v>12</v>
      </c>
      <c r="O12" s="60" t="s">
        <v>49</v>
      </c>
      <c r="P12" s="175" t="s">
        <v>32</v>
      </c>
      <c r="Q12" s="176"/>
      <c r="R12" s="98" t="s">
        <v>97</v>
      </c>
      <c r="S12" s="192"/>
      <c r="T12" s="193"/>
      <c r="U12" s="226"/>
      <c r="V12" s="227"/>
      <c r="W12" s="227"/>
      <c r="X12" s="228"/>
    </row>
    <row r="13" spans="1:27" ht="23.25" customHeight="1" x14ac:dyDescent="0.15">
      <c r="A13" s="204"/>
      <c r="B13" s="206"/>
      <c r="C13" s="177" t="s">
        <v>16</v>
      </c>
      <c r="D13" s="178"/>
      <c r="E13" s="178"/>
      <c r="F13" s="179"/>
      <c r="G13" s="173"/>
      <c r="H13" s="211"/>
      <c r="I13" s="173"/>
      <c r="J13" s="64">
        <v>43398</v>
      </c>
      <c r="K13" s="65">
        <v>43399</v>
      </c>
      <c r="L13" s="65">
        <v>43398</v>
      </c>
      <c r="M13" s="65">
        <v>43398</v>
      </c>
      <c r="N13" s="65">
        <v>43399</v>
      </c>
      <c r="O13" s="65">
        <v>43399</v>
      </c>
      <c r="P13" s="66">
        <v>43398</v>
      </c>
      <c r="Q13" s="67">
        <v>43399</v>
      </c>
      <c r="R13" s="99"/>
      <c r="S13" s="192"/>
      <c r="T13" s="193"/>
      <c r="U13" s="166" t="s">
        <v>41</v>
      </c>
      <c r="V13" s="167"/>
      <c r="W13" s="167"/>
      <c r="X13" s="168"/>
    </row>
    <row r="14" spans="1:27" ht="49.5" customHeight="1" thickBot="1" x14ac:dyDescent="0.2">
      <c r="A14" s="204"/>
      <c r="B14" s="206"/>
      <c r="C14" s="180"/>
      <c r="D14" s="181"/>
      <c r="E14" s="181"/>
      <c r="F14" s="182"/>
      <c r="G14" s="174"/>
      <c r="H14" s="212"/>
      <c r="I14" s="174"/>
      <c r="J14" s="10" t="s">
        <v>10</v>
      </c>
      <c r="K14" s="11" t="s">
        <v>47</v>
      </c>
      <c r="L14" s="11" t="s">
        <v>39</v>
      </c>
      <c r="M14" s="11" t="s">
        <v>48</v>
      </c>
      <c r="N14" s="11" t="s">
        <v>40</v>
      </c>
      <c r="O14" s="68" t="s">
        <v>50</v>
      </c>
      <c r="P14" s="18" t="s">
        <v>26</v>
      </c>
      <c r="Q14" s="19" t="s">
        <v>26</v>
      </c>
      <c r="R14" s="100"/>
      <c r="S14" s="194"/>
      <c r="T14" s="195"/>
      <c r="U14" s="169"/>
      <c r="V14" s="170"/>
      <c r="W14" s="170"/>
      <c r="X14" s="171"/>
    </row>
    <row r="15" spans="1:27" ht="30.95" customHeight="1" x14ac:dyDescent="0.15">
      <c r="A15" s="164" t="s">
        <v>2</v>
      </c>
      <c r="B15" s="164" t="s">
        <v>18</v>
      </c>
      <c r="C15" s="183" t="s">
        <v>45</v>
      </c>
      <c r="D15" s="184"/>
      <c r="E15" s="184"/>
      <c r="F15" s="185"/>
      <c r="G15" s="186">
        <v>56</v>
      </c>
      <c r="H15" s="188" t="s">
        <v>51</v>
      </c>
      <c r="I15" s="158" t="s">
        <v>52</v>
      </c>
      <c r="J15" s="158" t="s">
        <v>4</v>
      </c>
      <c r="K15" s="158" t="s">
        <v>4</v>
      </c>
      <c r="L15" s="158" t="s">
        <v>4</v>
      </c>
      <c r="M15" s="158" t="s">
        <v>4</v>
      </c>
      <c r="N15" s="158" t="s">
        <v>27</v>
      </c>
      <c r="O15" s="201" t="s">
        <v>53</v>
      </c>
      <c r="P15" s="160" t="s">
        <v>4</v>
      </c>
      <c r="Q15" s="162" t="s">
        <v>4</v>
      </c>
      <c r="R15" s="72" t="s">
        <v>92</v>
      </c>
      <c r="S15" s="151" t="s">
        <v>25</v>
      </c>
      <c r="T15" s="152"/>
      <c r="U15" s="196" t="s">
        <v>22</v>
      </c>
      <c r="V15" s="197"/>
      <c r="W15" s="197"/>
      <c r="X15" s="152"/>
    </row>
    <row r="16" spans="1:27" ht="30.95" customHeight="1" x14ac:dyDescent="0.15">
      <c r="A16" s="165"/>
      <c r="B16" s="165"/>
      <c r="C16" s="155" t="s">
        <v>46</v>
      </c>
      <c r="D16" s="156"/>
      <c r="E16" s="156"/>
      <c r="F16" s="157"/>
      <c r="G16" s="187"/>
      <c r="H16" s="189"/>
      <c r="I16" s="159"/>
      <c r="J16" s="159"/>
      <c r="K16" s="159"/>
      <c r="L16" s="159"/>
      <c r="M16" s="159"/>
      <c r="N16" s="159"/>
      <c r="O16" s="202"/>
      <c r="P16" s="161"/>
      <c r="Q16" s="163"/>
      <c r="R16" s="73"/>
      <c r="S16" s="153"/>
      <c r="T16" s="154"/>
      <c r="U16" s="198"/>
      <c r="V16" s="199"/>
      <c r="W16" s="199"/>
      <c r="X16" s="200"/>
    </row>
    <row r="17" spans="1:26" ht="32.1" customHeight="1" x14ac:dyDescent="0.15">
      <c r="A17" s="109">
        <v>1</v>
      </c>
      <c r="B17" s="109"/>
      <c r="C17" s="111"/>
      <c r="D17" s="112"/>
      <c r="E17" s="112"/>
      <c r="F17" s="113"/>
      <c r="G17" s="114"/>
      <c r="H17" s="144"/>
      <c r="I17" s="142"/>
      <c r="J17" s="142"/>
      <c r="K17" s="142"/>
      <c r="L17" s="142"/>
      <c r="M17" s="142"/>
      <c r="N17" s="142"/>
      <c r="O17" s="124"/>
      <c r="P17" s="135"/>
      <c r="Q17" s="103"/>
      <c r="R17" s="74"/>
      <c r="S17" s="105"/>
      <c r="T17" s="106"/>
      <c r="U17" s="128"/>
      <c r="V17" s="129"/>
      <c r="W17" s="129"/>
      <c r="X17" s="130"/>
      <c r="Z17" s="13" t="s">
        <v>4</v>
      </c>
    </row>
    <row r="18" spans="1:26" ht="32.1" customHeight="1" x14ac:dyDescent="0.15">
      <c r="A18" s="110"/>
      <c r="B18" s="110"/>
      <c r="C18" s="137"/>
      <c r="D18" s="138"/>
      <c r="E18" s="138"/>
      <c r="F18" s="139"/>
      <c r="G18" s="115"/>
      <c r="H18" s="145"/>
      <c r="I18" s="143"/>
      <c r="J18" s="143"/>
      <c r="K18" s="143"/>
      <c r="L18" s="143"/>
      <c r="M18" s="143"/>
      <c r="N18" s="143"/>
      <c r="O18" s="125"/>
      <c r="P18" s="136"/>
      <c r="Q18" s="134"/>
      <c r="R18" s="75"/>
      <c r="S18" s="107"/>
      <c r="T18" s="108"/>
      <c r="U18" s="131"/>
      <c r="V18" s="132"/>
      <c r="W18" s="132"/>
      <c r="X18" s="133"/>
      <c r="Z18" s="13" t="s">
        <v>33</v>
      </c>
    </row>
    <row r="19" spans="1:26" ht="32.1" customHeight="1" x14ac:dyDescent="0.15">
      <c r="A19" s="109">
        <v>2</v>
      </c>
      <c r="B19" s="149"/>
      <c r="C19" s="111"/>
      <c r="D19" s="112"/>
      <c r="E19" s="112"/>
      <c r="F19" s="113"/>
      <c r="G19" s="114"/>
      <c r="H19" s="144"/>
      <c r="I19" s="142"/>
      <c r="J19" s="142"/>
      <c r="K19" s="142"/>
      <c r="L19" s="142"/>
      <c r="M19" s="142"/>
      <c r="N19" s="142"/>
      <c r="O19" s="124"/>
      <c r="P19" s="135"/>
      <c r="Q19" s="103"/>
      <c r="R19" s="74"/>
      <c r="S19" s="105"/>
      <c r="T19" s="106"/>
      <c r="U19" s="128"/>
      <c r="V19" s="129"/>
      <c r="W19" s="129"/>
      <c r="X19" s="130"/>
      <c r="Z19" s="17" t="s">
        <v>34</v>
      </c>
    </row>
    <row r="20" spans="1:26" ht="32.1" customHeight="1" x14ac:dyDescent="0.15">
      <c r="A20" s="110"/>
      <c r="B20" s="150"/>
      <c r="C20" s="137"/>
      <c r="D20" s="138"/>
      <c r="E20" s="138"/>
      <c r="F20" s="139"/>
      <c r="G20" s="115"/>
      <c r="H20" s="145"/>
      <c r="I20" s="143"/>
      <c r="J20" s="143"/>
      <c r="K20" s="143"/>
      <c r="L20" s="143"/>
      <c r="M20" s="143"/>
      <c r="N20" s="143"/>
      <c r="O20" s="125"/>
      <c r="P20" s="136"/>
      <c r="Q20" s="134"/>
      <c r="R20" s="75"/>
      <c r="S20" s="107"/>
      <c r="T20" s="108"/>
      <c r="U20" s="131"/>
      <c r="V20" s="132"/>
      <c r="W20" s="132"/>
      <c r="X20" s="133"/>
      <c r="Z20" s="17" t="s">
        <v>35</v>
      </c>
    </row>
    <row r="21" spans="1:26" ht="32.1" customHeight="1" x14ac:dyDescent="0.15">
      <c r="A21" s="117">
        <v>3</v>
      </c>
      <c r="B21" s="117"/>
      <c r="C21" s="119"/>
      <c r="D21" s="120"/>
      <c r="E21" s="120"/>
      <c r="F21" s="121"/>
      <c r="G21" s="122"/>
      <c r="H21" s="126"/>
      <c r="I21" s="77"/>
      <c r="J21" s="77"/>
      <c r="K21" s="77"/>
      <c r="L21" s="77"/>
      <c r="M21" s="142"/>
      <c r="N21" s="77"/>
      <c r="O21" s="124"/>
      <c r="P21" s="101"/>
      <c r="Q21" s="103" t="str">
        <f>IF(N21="","",N21)</f>
        <v/>
      </c>
      <c r="R21" s="74"/>
      <c r="S21" s="85"/>
      <c r="T21" s="86"/>
      <c r="U21" s="89"/>
      <c r="V21" s="90"/>
      <c r="W21" s="90"/>
      <c r="X21" s="91"/>
      <c r="Z21" s="17" t="s">
        <v>36</v>
      </c>
    </row>
    <row r="22" spans="1:26" ht="32.1" customHeight="1" x14ac:dyDescent="0.15">
      <c r="A22" s="117"/>
      <c r="B22" s="117"/>
      <c r="C22" s="146"/>
      <c r="D22" s="147"/>
      <c r="E22" s="147"/>
      <c r="F22" s="148"/>
      <c r="G22" s="122"/>
      <c r="H22" s="126"/>
      <c r="I22" s="77"/>
      <c r="J22" s="77"/>
      <c r="K22" s="77"/>
      <c r="L22" s="77"/>
      <c r="M22" s="143"/>
      <c r="N22" s="77"/>
      <c r="O22" s="125"/>
      <c r="P22" s="101"/>
      <c r="Q22" s="134"/>
      <c r="R22" s="75"/>
      <c r="S22" s="85"/>
      <c r="T22" s="86"/>
      <c r="U22" s="141"/>
      <c r="V22" s="90"/>
      <c r="W22" s="90"/>
      <c r="X22" s="91"/>
      <c r="Z22" s="17" t="s">
        <v>37</v>
      </c>
    </row>
    <row r="23" spans="1:26" ht="32.1" customHeight="1" x14ac:dyDescent="0.15">
      <c r="A23" s="109">
        <v>4</v>
      </c>
      <c r="B23" s="109"/>
      <c r="C23" s="111"/>
      <c r="D23" s="112"/>
      <c r="E23" s="112"/>
      <c r="F23" s="113"/>
      <c r="G23" s="114"/>
      <c r="H23" s="144"/>
      <c r="I23" s="142"/>
      <c r="J23" s="142"/>
      <c r="K23" s="142"/>
      <c r="L23" s="142"/>
      <c r="M23" s="142"/>
      <c r="N23" s="142"/>
      <c r="O23" s="124"/>
      <c r="P23" s="135"/>
      <c r="Q23" s="103" t="str">
        <f>IF(N23="","",N23)</f>
        <v/>
      </c>
      <c r="R23" s="74"/>
      <c r="S23" s="105"/>
      <c r="T23" s="106"/>
      <c r="U23" s="128"/>
      <c r="V23" s="129"/>
      <c r="W23" s="129"/>
      <c r="X23" s="130"/>
    </row>
    <row r="24" spans="1:26" ht="32.1" customHeight="1" x14ac:dyDescent="0.15">
      <c r="A24" s="110"/>
      <c r="B24" s="110"/>
      <c r="C24" s="137"/>
      <c r="D24" s="138"/>
      <c r="E24" s="138"/>
      <c r="F24" s="139"/>
      <c r="G24" s="115"/>
      <c r="H24" s="145"/>
      <c r="I24" s="143"/>
      <c r="J24" s="143"/>
      <c r="K24" s="143"/>
      <c r="L24" s="143"/>
      <c r="M24" s="143"/>
      <c r="N24" s="143"/>
      <c r="O24" s="125"/>
      <c r="P24" s="136"/>
      <c r="Q24" s="134"/>
      <c r="R24" s="75"/>
      <c r="S24" s="107"/>
      <c r="T24" s="108"/>
      <c r="U24" s="131"/>
      <c r="V24" s="132"/>
      <c r="W24" s="132"/>
      <c r="X24" s="133"/>
      <c r="Y24" s="3"/>
      <c r="Z24" s="16"/>
    </row>
    <row r="25" spans="1:26" ht="32.1" customHeight="1" x14ac:dyDescent="0.15">
      <c r="A25" s="117">
        <v>5</v>
      </c>
      <c r="B25" s="117"/>
      <c r="C25" s="119"/>
      <c r="D25" s="120"/>
      <c r="E25" s="120"/>
      <c r="F25" s="121"/>
      <c r="G25" s="122"/>
      <c r="H25" s="126"/>
      <c r="I25" s="77"/>
      <c r="J25" s="77"/>
      <c r="K25" s="77"/>
      <c r="L25" s="77"/>
      <c r="M25" s="142"/>
      <c r="N25" s="77"/>
      <c r="O25" s="124"/>
      <c r="P25" s="101"/>
      <c r="Q25" s="103" t="str">
        <f>IF(N25="","",N25)</f>
        <v/>
      </c>
      <c r="R25" s="74"/>
      <c r="S25" s="85"/>
      <c r="T25" s="86"/>
      <c r="U25" s="89"/>
      <c r="V25" s="90"/>
      <c r="W25" s="90"/>
      <c r="X25" s="91"/>
      <c r="Y25" s="3"/>
      <c r="Z25" s="16"/>
    </row>
    <row r="26" spans="1:26" ht="32.1" customHeight="1" x14ac:dyDescent="0.15">
      <c r="A26" s="117"/>
      <c r="B26" s="117"/>
      <c r="C26" s="146"/>
      <c r="D26" s="147"/>
      <c r="E26" s="147"/>
      <c r="F26" s="148"/>
      <c r="G26" s="122"/>
      <c r="H26" s="126"/>
      <c r="I26" s="77"/>
      <c r="J26" s="77"/>
      <c r="K26" s="77"/>
      <c r="L26" s="77"/>
      <c r="M26" s="143"/>
      <c r="N26" s="77"/>
      <c r="O26" s="125"/>
      <c r="P26" s="101"/>
      <c r="Q26" s="134"/>
      <c r="R26" s="75"/>
      <c r="S26" s="85"/>
      <c r="T26" s="86"/>
      <c r="U26" s="141"/>
      <c r="V26" s="90"/>
      <c r="W26" s="90"/>
      <c r="X26" s="91"/>
      <c r="Y26" s="3"/>
      <c r="Z26" s="16"/>
    </row>
    <row r="27" spans="1:26" ht="32.1" customHeight="1" x14ac:dyDescent="0.15">
      <c r="A27" s="109">
        <v>6</v>
      </c>
      <c r="B27" s="109"/>
      <c r="C27" s="111"/>
      <c r="D27" s="112"/>
      <c r="E27" s="112"/>
      <c r="F27" s="113"/>
      <c r="G27" s="114"/>
      <c r="H27" s="144"/>
      <c r="I27" s="142"/>
      <c r="J27" s="142"/>
      <c r="K27" s="142"/>
      <c r="L27" s="142"/>
      <c r="M27" s="142"/>
      <c r="N27" s="142"/>
      <c r="O27" s="124"/>
      <c r="P27" s="135"/>
      <c r="Q27" s="103" t="str">
        <f>IF(N27="","",N27)</f>
        <v/>
      </c>
      <c r="R27" s="74"/>
      <c r="S27" s="105"/>
      <c r="T27" s="106"/>
      <c r="U27" s="128"/>
      <c r="V27" s="129"/>
      <c r="W27" s="129"/>
      <c r="X27" s="130"/>
      <c r="Y27" s="3"/>
      <c r="Z27" s="16"/>
    </row>
    <row r="28" spans="1:26" ht="32.1" customHeight="1" x14ac:dyDescent="0.15">
      <c r="A28" s="110"/>
      <c r="B28" s="110"/>
      <c r="C28" s="137"/>
      <c r="D28" s="138"/>
      <c r="E28" s="138"/>
      <c r="F28" s="139"/>
      <c r="G28" s="115"/>
      <c r="H28" s="145"/>
      <c r="I28" s="143"/>
      <c r="J28" s="143"/>
      <c r="K28" s="143"/>
      <c r="L28" s="143"/>
      <c r="M28" s="143"/>
      <c r="N28" s="143"/>
      <c r="O28" s="125"/>
      <c r="P28" s="136"/>
      <c r="Q28" s="134"/>
      <c r="R28" s="75"/>
      <c r="S28" s="107"/>
      <c r="T28" s="108"/>
      <c r="U28" s="131"/>
      <c r="V28" s="132"/>
      <c r="W28" s="132"/>
      <c r="X28" s="133"/>
    </row>
    <row r="29" spans="1:26" ht="32.1" customHeight="1" x14ac:dyDescent="0.15">
      <c r="A29" s="117">
        <v>7</v>
      </c>
      <c r="B29" s="117"/>
      <c r="C29" s="119"/>
      <c r="D29" s="120"/>
      <c r="E29" s="120"/>
      <c r="F29" s="121"/>
      <c r="G29" s="122"/>
      <c r="H29" s="126"/>
      <c r="I29" s="77"/>
      <c r="J29" s="77"/>
      <c r="K29" s="77"/>
      <c r="L29" s="77"/>
      <c r="M29" s="77"/>
      <c r="N29" s="77"/>
      <c r="O29" s="124"/>
      <c r="P29" s="101"/>
      <c r="Q29" s="103" t="str">
        <f>IF(N29="","",N29)</f>
        <v/>
      </c>
      <c r="R29" s="74"/>
      <c r="S29" s="85"/>
      <c r="T29" s="86"/>
      <c r="U29" s="89"/>
      <c r="V29" s="90"/>
      <c r="W29" s="90"/>
      <c r="X29" s="91"/>
      <c r="Y29" s="3"/>
      <c r="Z29" s="16"/>
    </row>
    <row r="30" spans="1:26" ht="32.1" customHeight="1" thickBot="1" x14ac:dyDescent="0.2">
      <c r="A30" s="118"/>
      <c r="B30" s="118"/>
      <c r="C30" s="95"/>
      <c r="D30" s="96"/>
      <c r="E30" s="96"/>
      <c r="F30" s="97"/>
      <c r="G30" s="123"/>
      <c r="H30" s="127"/>
      <c r="I30" s="78"/>
      <c r="J30" s="78"/>
      <c r="K30" s="78"/>
      <c r="L30" s="78"/>
      <c r="M30" s="78"/>
      <c r="N30" s="78"/>
      <c r="O30" s="140"/>
      <c r="P30" s="102"/>
      <c r="Q30" s="104"/>
      <c r="R30" s="116"/>
      <c r="S30" s="87"/>
      <c r="T30" s="88"/>
      <c r="U30" s="92"/>
      <c r="V30" s="93"/>
      <c r="W30" s="93"/>
      <c r="X30" s="94"/>
    </row>
    <row r="31" spans="1:26" ht="10.5" customHeight="1" x14ac:dyDescent="0.15"/>
    <row r="32" spans="1:26" ht="45" customHeight="1" x14ac:dyDescent="0.15">
      <c r="B32" s="55" t="s">
        <v>91</v>
      </c>
    </row>
    <row r="33" spans="1:24" ht="6" customHeight="1" x14ac:dyDescent="0.15"/>
    <row r="34" spans="1:24" x14ac:dyDescent="0.15">
      <c r="A34" s="69" t="s">
        <v>104</v>
      </c>
      <c r="B34" s="70"/>
      <c r="C34" s="70"/>
      <c r="D34" s="70"/>
      <c r="E34" s="70"/>
      <c r="F34" s="70"/>
      <c r="G34" s="70"/>
      <c r="H34" s="70"/>
      <c r="I34" s="70"/>
      <c r="J34" s="70"/>
      <c r="K34" s="70"/>
      <c r="L34" s="70"/>
      <c r="M34" s="70"/>
      <c r="N34" s="70"/>
      <c r="O34" s="71"/>
      <c r="P34" s="71"/>
      <c r="Q34" s="71"/>
      <c r="R34" s="71"/>
      <c r="S34" s="71"/>
      <c r="T34" s="71"/>
      <c r="U34" s="71"/>
      <c r="V34" s="71"/>
      <c r="W34" s="71"/>
      <c r="X34" s="71"/>
    </row>
    <row r="35" spans="1:24" x14ac:dyDescent="0.15">
      <c r="A35" s="70"/>
      <c r="B35" s="70"/>
      <c r="C35" s="70"/>
      <c r="D35" s="70"/>
      <c r="E35" s="70"/>
      <c r="F35" s="70"/>
      <c r="G35" s="70"/>
      <c r="H35" s="70"/>
      <c r="I35" s="70"/>
      <c r="J35" s="70"/>
      <c r="K35" s="70"/>
      <c r="L35" s="70"/>
      <c r="M35" s="70"/>
      <c r="N35" s="70"/>
      <c r="O35" s="71"/>
      <c r="P35" s="71"/>
      <c r="Q35" s="71"/>
      <c r="R35" s="71"/>
      <c r="S35" s="71"/>
      <c r="T35" s="71"/>
      <c r="U35" s="71"/>
      <c r="V35" s="71"/>
      <c r="W35" s="71"/>
      <c r="X35" s="71"/>
    </row>
    <row r="36" spans="1:24" x14ac:dyDescent="0.15">
      <c r="A36" s="69" t="s">
        <v>103</v>
      </c>
      <c r="B36" s="70"/>
      <c r="C36" s="70"/>
      <c r="D36" s="70"/>
      <c r="E36" s="70"/>
      <c r="F36" s="70"/>
      <c r="G36" s="70"/>
      <c r="H36" s="70"/>
      <c r="I36" s="70"/>
      <c r="J36" s="70"/>
      <c r="K36" s="70"/>
      <c r="L36" s="70"/>
      <c r="M36" s="70"/>
      <c r="N36" s="70"/>
      <c r="O36" s="71"/>
      <c r="P36" s="71"/>
      <c r="Q36" s="71"/>
      <c r="R36" s="71"/>
      <c r="S36" s="71"/>
      <c r="T36" s="71"/>
      <c r="U36" s="71"/>
      <c r="V36" s="71"/>
      <c r="W36" s="71"/>
      <c r="X36" s="71"/>
    </row>
    <row r="37" spans="1:24" x14ac:dyDescent="0.15">
      <c r="A37" s="70"/>
      <c r="B37" s="70"/>
      <c r="C37" s="70"/>
      <c r="D37" s="70"/>
      <c r="E37" s="70"/>
      <c r="F37" s="70"/>
      <c r="G37" s="70"/>
      <c r="H37" s="70"/>
      <c r="I37" s="70"/>
      <c r="J37" s="70"/>
      <c r="K37" s="70"/>
      <c r="L37" s="70"/>
      <c r="M37" s="70"/>
      <c r="N37" s="70"/>
      <c r="O37" s="71"/>
      <c r="P37" s="71"/>
      <c r="Q37" s="71"/>
      <c r="R37" s="71"/>
      <c r="S37" s="71"/>
      <c r="T37" s="71"/>
      <c r="U37" s="71"/>
      <c r="V37" s="71"/>
      <c r="W37" s="71"/>
      <c r="X37" s="71"/>
    </row>
    <row r="38" spans="1:24" x14ac:dyDescent="0.15">
      <c r="A38" s="82" t="s">
        <v>30</v>
      </c>
      <c r="B38" s="76"/>
      <c r="C38" s="76"/>
      <c r="D38" s="76"/>
      <c r="E38" s="76"/>
      <c r="F38" s="76"/>
      <c r="G38" s="76"/>
      <c r="H38" s="76"/>
      <c r="I38" s="76"/>
      <c r="J38" s="76"/>
      <c r="K38" s="76"/>
      <c r="L38" s="76"/>
      <c r="M38" s="76"/>
      <c r="N38" s="76"/>
    </row>
    <row r="39" spans="1:24" x14ac:dyDescent="0.15">
      <c r="A39" s="76"/>
      <c r="B39" s="76"/>
      <c r="C39" s="76"/>
      <c r="D39" s="76"/>
      <c r="E39" s="76"/>
      <c r="F39" s="76"/>
      <c r="G39" s="76"/>
      <c r="H39" s="76"/>
      <c r="I39" s="76"/>
      <c r="J39" s="76"/>
      <c r="K39" s="76"/>
      <c r="L39" s="76"/>
      <c r="M39" s="76"/>
      <c r="N39" s="76"/>
    </row>
    <row r="40" spans="1:24" x14ac:dyDescent="0.15">
      <c r="A40" s="82" t="s">
        <v>29</v>
      </c>
      <c r="B40" s="76"/>
      <c r="C40" s="76"/>
      <c r="D40" s="76"/>
      <c r="E40" s="76"/>
      <c r="F40" s="76"/>
      <c r="G40" s="76"/>
      <c r="H40" s="76"/>
      <c r="I40" s="76"/>
      <c r="J40" s="76"/>
      <c r="K40" s="76"/>
      <c r="L40" s="76"/>
      <c r="M40" s="76"/>
      <c r="N40" s="76"/>
    </row>
    <row r="41" spans="1:24" x14ac:dyDescent="0.15">
      <c r="A41" s="76"/>
      <c r="B41" s="76"/>
      <c r="C41" s="76"/>
      <c r="D41" s="76"/>
      <c r="E41" s="76"/>
      <c r="F41" s="76"/>
      <c r="G41" s="76"/>
      <c r="H41" s="76"/>
      <c r="I41" s="76"/>
      <c r="J41" s="76"/>
      <c r="K41" s="76"/>
      <c r="L41" s="76"/>
      <c r="M41" s="76"/>
      <c r="N41" s="76"/>
    </row>
    <row r="42" spans="1:24" x14ac:dyDescent="0.15">
      <c r="A42" s="76" t="s">
        <v>28</v>
      </c>
      <c r="B42" s="76"/>
      <c r="C42" s="76"/>
      <c r="D42" s="76"/>
      <c r="E42" s="76"/>
      <c r="F42" s="76"/>
      <c r="G42" s="76"/>
      <c r="H42" s="76"/>
      <c r="I42" s="76"/>
      <c r="J42" s="76"/>
      <c r="K42" s="76"/>
      <c r="L42" s="76"/>
      <c r="M42" s="76"/>
      <c r="N42" s="76"/>
    </row>
    <row r="43" spans="1:24" x14ac:dyDescent="0.15">
      <c r="A43" s="76"/>
      <c r="B43" s="76"/>
      <c r="C43" s="76"/>
      <c r="D43" s="76"/>
      <c r="E43" s="76"/>
      <c r="F43" s="76"/>
      <c r="G43" s="76"/>
      <c r="H43" s="76"/>
      <c r="I43" s="76"/>
      <c r="J43" s="76"/>
      <c r="K43" s="76"/>
      <c r="L43" s="76"/>
      <c r="M43" s="76"/>
      <c r="N43" s="76"/>
    </row>
    <row r="44" spans="1:24" x14ac:dyDescent="0.15">
      <c r="A44" s="82" t="s">
        <v>102</v>
      </c>
      <c r="B44" s="76"/>
      <c r="C44" s="76"/>
      <c r="D44" s="76"/>
      <c r="E44" s="76"/>
      <c r="F44" s="76"/>
      <c r="G44" s="76"/>
      <c r="H44" s="76"/>
      <c r="I44" s="76"/>
      <c r="J44" s="76"/>
      <c r="K44" s="76"/>
      <c r="L44" s="76"/>
      <c r="M44" s="76"/>
      <c r="N44" s="76"/>
    </row>
    <row r="45" spans="1:24" x14ac:dyDescent="0.15">
      <c r="A45" s="76"/>
      <c r="B45" s="76"/>
      <c r="C45" s="76"/>
      <c r="D45" s="76"/>
      <c r="E45" s="76"/>
      <c r="F45" s="76"/>
      <c r="G45" s="76"/>
      <c r="H45" s="76"/>
      <c r="I45" s="76"/>
      <c r="J45" s="76"/>
      <c r="K45" s="76"/>
      <c r="L45" s="76"/>
      <c r="M45" s="76"/>
      <c r="N45" s="76"/>
    </row>
    <row r="46" spans="1:24" x14ac:dyDescent="0.15">
      <c r="A46" s="69"/>
      <c r="B46" s="70"/>
      <c r="C46" s="70"/>
      <c r="D46" s="70"/>
      <c r="E46" s="70"/>
      <c r="F46" s="70"/>
      <c r="G46" s="70"/>
      <c r="H46" s="70"/>
      <c r="I46" s="70"/>
      <c r="J46" s="70"/>
      <c r="K46" s="70"/>
      <c r="L46" s="70"/>
      <c r="M46" s="70"/>
      <c r="N46" s="70"/>
    </row>
    <row r="47" spans="1:24" x14ac:dyDescent="0.15">
      <c r="A47" s="70"/>
      <c r="B47" s="70"/>
      <c r="C47" s="70"/>
      <c r="D47" s="70"/>
      <c r="E47" s="70"/>
      <c r="F47" s="70"/>
      <c r="G47" s="70"/>
      <c r="H47" s="70"/>
      <c r="I47" s="70"/>
      <c r="J47" s="70"/>
      <c r="K47" s="70"/>
      <c r="L47" s="70"/>
      <c r="M47" s="70"/>
      <c r="N47" s="70"/>
    </row>
    <row r="48" spans="1:24" x14ac:dyDescent="0.15">
      <c r="A48" s="69"/>
      <c r="B48" s="70"/>
      <c r="C48" s="70"/>
      <c r="D48" s="70"/>
      <c r="E48" s="70"/>
      <c r="F48" s="70"/>
      <c r="G48" s="70"/>
      <c r="H48" s="70"/>
      <c r="I48" s="70"/>
      <c r="J48" s="70"/>
      <c r="K48" s="70"/>
      <c r="L48" s="70"/>
      <c r="M48" s="70"/>
      <c r="N48" s="70"/>
    </row>
    <row r="49" spans="1:14" x14ac:dyDescent="0.15">
      <c r="A49" s="70"/>
      <c r="B49" s="70"/>
      <c r="C49" s="70"/>
      <c r="D49" s="70"/>
      <c r="E49" s="70"/>
      <c r="F49" s="70"/>
      <c r="G49" s="70"/>
      <c r="H49" s="70"/>
      <c r="I49" s="70"/>
      <c r="J49" s="70"/>
      <c r="K49" s="70"/>
      <c r="L49" s="70"/>
      <c r="M49" s="70"/>
      <c r="N49" s="70"/>
    </row>
    <row r="50" spans="1:14" x14ac:dyDescent="0.15">
      <c r="A50" s="69"/>
      <c r="B50" s="70"/>
      <c r="C50" s="70"/>
      <c r="D50" s="70"/>
      <c r="E50" s="70"/>
      <c r="F50" s="70"/>
      <c r="G50" s="70"/>
      <c r="H50" s="70"/>
      <c r="I50" s="70"/>
      <c r="J50" s="70"/>
      <c r="K50" s="70"/>
      <c r="L50" s="70"/>
      <c r="M50" s="70"/>
      <c r="N50" s="70"/>
    </row>
    <row r="51" spans="1:14" x14ac:dyDescent="0.15">
      <c r="A51" s="70"/>
      <c r="B51" s="70"/>
      <c r="C51" s="70"/>
      <c r="D51" s="70"/>
      <c r="E51" s="70"/>
      <c r="F51" s="70"/>
      <c r="G51" s="70"/>
      <c r="H51" s="70"/>
      <c r="I51" s="70"/>
      <c r="J51" s="70"/>
      <c r="K51" s="70"/>
      <c r="L51" s="70"/>
      <c r="M51" s="70"/>
      <c r="N51" s="70"/>
    </row>
  </sheetData>
  <mergeCells count="183">
    <mergeCell ref="A50:N51"/>
    <mergeCell ref="U11:X12"/>
    <mergeCell ref="A3:C3"/>
    <mergeCell ref="D3:W3"/>
    <mergeCell ref="A4:C4"/>
    <mergeCell ref="D4:X4"/>
    <mergeCell ref="A6:D6"/>
    <mergeCell ref="E6:X6"/>
    <mergeCell ref="A7:B7"/>
    <mergeCell ref="C7:X7"/>
    <mergeCell ref="A8:B8"/>
    <mergeCell ref="C8:I8"/>
    <mergeCell ref="J8:L8"/>
    <mergeCell ref="V8:X9"/>
    <mergeCell ref="A9:B9"/>
    <mergeCell ref="C9:I9"/>
    <mergeCell ref="J9:L9"/>
    <mergeCell ref="A12:A14"/>
    <mergeCell ref="B12:B14"/>
    <mergeCell ref="C12:F12"/>
    <mergeCell ref="G12:G14"/>
    <mergeCell ref="H12:H14"/>
    <mergeCell ref="M15:M16"/>
    <mergeCell ref="K15:K16"/>
    <mergeCell ref="U13:X14"/>
    <mergeCell ref="I12:I14"/>
    <mergeCell ref="P12:Q12"/>
    <mergeCell ref="C13:F14"/>
    <mergeCell ref="C15:F15"/>
    <mergeCell ref="G15:G16"/>
    <mergeCell ref="H15:H16"/>
    <mergeCell ref="S11:T14"/>
    <mergeCell ref="U15:X16"/>
    <mergeCell ref="O15:O16"/>
    <mergeCell ref="G17:G18"/>
    <mergeCell ref="H17:H18"/>
    <mergeCell ref="I15:I16"/>
    <mergeCell ref="A15:A16"/>
    <mergeCell ref="B15:B16"/>
    <mergeCell ref="N17:N18"/>
    <mergeCell ref="K17:K18"/>
    <mergeCell ref="A17:A18"/>
    <mergeCell ref="B17:B18"/>
    <mergeCell ref="C17:F17"/>
    <mergeCell ref="S15:T16"/>
    <mergeCell ref="C16:F16"/>
    <mergeCell ref="J15:J16"/>
    <mergeCell ref="L15:L16"/>
    <mergeCell ref="N15:N16"/>
    <mergeCell ref="P15:P16"/>
    <mergeCell ref="Q15:Q16"/>
    <mergeCell ref="S17:T18"/>
    <mergeCell ref="U17:X18"/>
    <mergeCell ref="C18:F18"/>
    <mergeCell ref="M17:M18"/>
    <mergeCell ref="I17:I18"/>
    <mergeCell ref="J17:J18"/>
    <mergeCell ref="L17:L18"/>
    <mergeCell ref="O17:O18"/>
    <mergeCell ref="P17:P18"/>
    <mergeCell ref="Q17:Q18"/>
    <mergeCell ref="A19:A20"/>
    <mergeCell ref="B19:B20"/>
    <mergeCell ref="C19:F19"/>
    <mergeCell ref="G19:G20"/>
    <mergeCell ref="H19:H20"/>
    <mergeCell ref="O19:O20"/>
    <mergeCell ref="K19:K20"/>
    <mergeCell ref="Q21:Q22"/>
    <mergeCell ref="A21:A22"/>
    <mergeCell ref="B21:B22"/>
    <mergeCell ref="C21:F21"/>
    <mergeCell ref="G21:G22"/>
    <mergeCell ref="I19:I20"/>
    <mergeCell ref="N21:N22"/>
    <mergeCell ref="K21:K22"/>
    <mergeCell ref="Q19:Q20"/>
    <mergeCell ref="M19:M20"/>
    <mergeCell ref="S19:T20"/>
    <mergeCell ref="U19:X20"/>
    <mergeCell ref="C20:F20"/>
    <mergeCell ref="J19:J20"/>
    <mergeCell ref="L19:L20"/>
    <mergeCell ref="N19:N20"/>
    <mergeCell ref="P19:P20"/>
    <mergeCell ref="S21:T22"/>
    <mergeCell ref="U21:X22"/>
    <mergeCell ref="C22:F22"/>
    <mergeCell ref="M21:M22"/>
    <mergeCell ref="H21:H22"/>
    <mergeCell ref="I21:I22"/>
    <mergeCell ref="J21:J22"/>
    <mergeCell ref="L21:L22"/>
    <mergeCell ref="O21:O22"/>
    <mergeCell ref="P21:P22"/>
    <mergeCell ref="A48:N49"/>
    <mergeCell ref="J23:J24"/>
    <mergeCell ref="L23:L24"/>
    <mergeCell ref="N23:N24"/>
    <mergeCell ref="C24:F24"/>
    <mergeCell ref="A25:A26"/>
    <mergeCell ref="B25:B26"/>
    <mergeCell ref="A46:N47"/>
    <mergeCell ref="A23:A24"/>
    <mergeCell ref="B23:B24"/>
    <mergeCell ref="U23:X24"/>
    <mergeCell ref="O23:O24"/>
    <mergeCell ref="C23:F23"/>
    <mergeCell ref="G23:G24"/>
    <mergeCell ref="H23:H24"/>
    <mergeCell ref="I23:I24"/>
    <mergeCell ref="Q23:Q24"/>
    <mergeCell ref="M23:M24"/>
    <mergeCell ref="K23:K24"/>
    <mergeCell ref="Q25:Q26"/>
    <mergeCell ref="K25:K26"/>
    <mergeCell ref="S23:T24"/>
    <mergeCell ref="K27:K28"/>
    <mergeCell ref="I27:I28"/>
    <mergeCell ref="C26:F26"/>
    <mergeCell ref="H25:H26"/>
    <mergeCell ref="I25:I26"/>
    <mergeCell ref="P23:P24"/>
    <mergeCell ref="J27:J28"/>
    <mergeCell ref="M27:M28"/>
    <mergeCell ref="O25:O26"/>
    <mergeCell ref="L27:L28"/>
    <mergeCell ref="C25:F25"/>
    <mergeCell ref="G25:G26"/>
    <mergeCell ref="N27:N28"/>
    <mergeCell ref="J25:J26"/>
    <mergeCell ref="L25:L26"/>
    <mergeCell ref="H27:H28"/>
    <mergeCell ref="U27:X28"/>
    <mergeCell ref="Q27:Q28"/>
    <mergeCell ref="P27:P28"/>
    <mergeCell ref="C28:F28"/>
    <mergeCell ref="O29:O30"/>
    <mergeCell ref="S25:T26"/>
    <mergeCell ref="U25:X26"/>
    <mergeCell ref="N25:N26"/>
    <mergeCell ref="P25:P26"/>
    <mergeCell ref="M25:M26"/>
    <mergeCell ref="B29:B30"/>
    <mergeCell ref="C29:F29"/>
    <mergeCell ref="G29:G30"/>
    <mergeCell ref="A27:A28"/>
    <mergeCell ref="O27:O28"/>
    <mergeCell ref="A38:N39"/>
    <mergeCell ref="M29:M30"/>
    <mergeCell ref="J29:J30"/>
    <mergeCell ref="H29:H30"/>
    <mergeCell ref="I29:I30"/>
    <mergeCell ref="A40:N41"/>
    <mergeCell ref="L29:L30"/>
    <mergeCell ref="P29:P30"/>
    <mergeCell ref="Q29:Q30"/>
    <mergeCell ref="S27:T28"/>
    <mergeCell ref="B27:B28"/>
    <mergeCell ref="C27:F27"/>
    <mergeCell ref="G27:G28"/>
    <mergeCell ref="N29:N30"/>
    <mergeCell ref="R29:R30"/>
    <mergeCell ref="A42:N43"/>
    <mergeCell ref="K29:K30"/>
    <mergeCell ref="M8:U8"/>
    <mergeCell ref="M9:U9"/>
    <mergeCell ref="A44:N45"/>
    <mergeCell ref="A11:J11"/>
    <mergeCell ref="S29:T30"/>
    <mergeCell ref="U29:X30"/>
    <mergeCell ref="C30:F30"/>
    <mergeCell ref="R12:R14"/>
    <mergeCell ref="A34:X35"/>
    <mergeCell ref="A36:X37"/>
    <mergeCell ref="R15:R16"/>
    <mergeCell ref="R17:R18"/>
    <mergeCell ref="R19:R20"/>
    <mergeCell ref="R21:R22"/>
    <mergeCell ref="R23:R24"/>
    <mergeCell ref="R25:R26"/>
    <mergeCell ref="R27:R28"/>
    <mergeCell ref="A29:A30"/>
  </mergeCells>
  <phoneticPr fontId="2"/>
  <dataValidations count="4">
    <dataValidation type="list" allowBlank="1" showInputMessage="1" showErrorMessage="1" sqref="I17:N30 P17:Q30">
      <formula1>$Z$17:$Z$18</formula1>
    </dataValidation>
    <dataValidation type="list" allowBlank="1" showInputMessage="1" showErrorMessage="1" sqref="H17:H30">
      <formula1>"受賞者,一般,学生"</formula1>
    </dataValidation>
    <dataValidation type="list" allowBlank="1" showInputMessage="1" showErrorMessage="1" sqref="O15:O30">
      <formula1>"バスセンター,熊本駅"</formula1>
    </dataValidation>
    <dataValidation type="list" allowBlank="1" showInputMessage="1" showErrorMessage="1" sqref="R15:R30">
      <formula1>"事前振込,当日現金払,その他"</formula1>
    </dataValidation>
  </dataValidations>
  <printOptions horizontalCentered="1"/>
  <pageMargins left="0" right="0" top="0.37" bottom="0.18" header="0.15748031496062992" footer="0"/>
  <pageSetup paperSize="9" scale="49" fitToHeight="0" orientation="landscape" r:id="rId1"/>
  <headerFooter alignWithMargins="0"/>
  <rowBreaks count="1" manualBreakCount="1">
    <brk id="45" max="22"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85"/>
  <sheetViews>
    <sheetView workbookViewId="0">
      <selection activeCell="K27" sqref="K27"/>
    </sheetView>
  </sheetViews>
  <sheetFormatPr defaultRowHeight="13.5" x14ac:dyDescent="0.15"/>
  <cols>
    <col min="1" max="1" width="7.5" style="26" customWidth="1"/>
    <col min="2" max="2" width="9.25" style="26" customWidth="1"/>
    <col min="3" max="3" width="12.125" style="26" customWidth="1"/>
    <col min="4" max="8" width="9.25" style="26" customWidth="1"/>
    <col min="9" max="9" width="12.5" style="26" customWidth="1"/>
    <col min="10" max="10" width="7.5" style="26" customWidth="1"/>
    <col min="11" max="11" width="9.25" style="26" customWidth="1"/>
    <col min="12" max="12" width="12.125" style="26" customWidth="1"/>
    <col min="13" max="17" width="9.25" style="26" customWidth="1"/>
    <col min="18" max="18" width="12.5" style="26" customWidth="1"/>
    <col min="19" max="19" width="7.5" style="28" customWidth="1"/>
    <col min="20" max="20" width="9.25" style="26" customWidth="1"/>
    <col min="21" max="21" width="12.125" style="26" customWidth="1"/>
    <col min="22" max="26" width="9.25" style="26" customWidth="1"/>
    <col min="27" max="27" width="12.5" style="26" customWidth="1"/>
    <col min="28" max="28" width="7.5" style="26" customWidth="1"/>
    <col min="29" max="29" width="9.25" style="26" customWidth="1"/>
    <col min="30" max="30" width="12.125" style="26" customWidth="1"/>
    <col min="31" max="35" width="9.25" style="26" customWidth="1"/>
    <col min="36" max="36" width="12.5" style="26" customWidth="1"/>
    <col min="37" max="37" width="7.5" style="28" customWidth="1"/>
    <col min="38" max="38" width="9.25" style="26" customWidth="1"/>
    <col min="39" max="39" width="12.125" style="26" customWidth="1"/>
    <col min="40" max="44" width="9.25" style="26" customWidth="1"/>
    <col min="45" max="45" width="12.5" style="53" customWidth="1"/>
    <col min="46" max="46" width="7.5" style="26" customWidth="1"/>
    <col min="47" max="47" width="9.25" style="28" customWidth="1"/>
    <col min="48" max="48" width="12.125" style="28" customWidth="1"/>
    <col min="49" max="53" width="9.25" style="28" customWidth="1"/>
    <col min="54" max="54" width="12.5" style="53" customWidth="1"/>
    <col min="55" max="55" width="7.5" style="28" customWidth="1"/>
    <col min="56" max="56" width="9.25" style="26" customWidth="1"/>
    <col min="57" max="57" width="12.125" style="26" customWidth="1"/>
    <col min="58" max="62" width="9.25" style="26" customWidth="1"/>
    <col min="63" max="63" width="12.5" style="26" customWidth="1"/>
    <col min="64" max="65" width="9" style="26"/>
    <col min="66" max="16384" width="9" style="28"/>
  </cols>
  <sheetData>
    <row r="1" spans="1:63" ht="7.5" customHeight="1" x14ac:dyDescent="0.15">
      <c r="S1" s="26"/>
      <c r="AK1" s="26"/>
      <c r="AS1" s="26"/>
      <c r="AU1" s="26"/>
      <c r="AV1" s="26"/>
      <c r="AW1" s="26"/>
      <c r="AX1" s="26"/>
      <c r="AY1" s="26"/>
      <c r="AZ1" s="26"/>
      <c r="BA1" s="26"/>
      <c r="BB1" s="26"/>
      <c r="BC1" s="26"/>
    </row>
    <row r="2" spans="1:63" ht="14.25" x14ac:dyDescent="0.15">
      <c r="H2" s="29" t="s">
        <v>68</v>
      </c>
      <c r="Q2" s="29" t="s">
        <v>68</v>
      </c>
      <c r="S2" s="26"/>
      <c r="Z2" s="29" t="s">
        <v>68</v>
      </c>
      <c r="AI2" s="29" t="s">
        <v>68</v>
      </c>
      <c r="AK2" s="26"/>
      <c r="AR2" s="29" t="s">
        <v>68</v>
      </c>
      <c r="AS2" s="26"/>
      <c r="AU2" s="26"/>
      <c r="AV2" s="26"/>
      <c r="AW2" s="26"/>
      <c r="AX2" s="26"/>
      <c r="AY2" s="26"/>
      <c r="AZ2" s="26"/>
      <c r="BA2" s="29" t="s">
        <v>68</v>
      </c>
      <c r="BB2" s="26"/>
      <c r="BC2" s="26"/>
      <c r="BJ2" s="29" t="s">
        <v>68</v>
      </c>
    </row>
    <row r="3" spans="1:63" ht="7.5" customHeight="1" x14ac:dyDescent="0.15">
      <c r="H3" s="29"/>
      <c r="Q3" s="29"/>
      <c r="S3" s="26"/>
      <c r="Z3" s="29"/>
      <c r="AI3" s="29"/>
      <c r="AK3" s="26"/>
      <c r="AR3" s="29"/>
      <c r="AS3" s="26"/>
      <c r="AU3" s="26"/>
      <c r="AV3" s="26"/>
      <c r="AW3" s="26"/>
      <c r="AX3" s="26"/>
      <c r="AY3" s="26"/>
      <c r="AZ3" s="26"/>
      <c r="BA3" s="29"/>
      <c r="BB3" s="26"/>
      <c r="BC3" s="26"/>
      <c r="BJ3" s="29"/>
    </row>
    <row r="4" spans="1:63" ht="33" customHeight="1" x14ac:dyDescent="0.15">
      <c r="A4" s="249" t="s">
        <v>55</v>
      </c>
      <c r="B4" s="249"/>
      <c r="C4" s="249"/>
      <c r="D4" s="249"/>
      <c r="E4" s="249"/>
      <c r="F4" s="249"/>
      <c r="G4" s="249"/>
      <c r="H4" s="249"/>
      <c r="I4" s="249"/>
      <c r="J4" s="249" t="s">
        <v>55</v>
      </c>
      <c r="K4" s="249"/>
      <c r="L4" s="249"/>
      <c r="M4" s="249"/>
      <c r="N4" s="249"/>
      <c r="O4" s="249"/>
      <c r="P4" s="249"/>
      <c r="Q4" s="249"/>
      <c r="R4" s="249"/>
      <c r="S4" s="249" t="s">
        <v>55</v>
      </c>
      <c r="T4" s="249"/>
      <c r="U4" s="249"/>
      <c r="V4" s="249"/>
      <c r="W4" s="249"/>
      <c r="X4" s="249"/>
      <c r="Y4" s="249"/>
      <c r="Z4" s="249"/>
      <c r="AA4" s="249"/>
      <c r="AB4" s="249" t="s">
        <v>55</v>
      </c>
      <c r="AC4" s="249"/>
      <c r="AD4" s="249"/>
      <c r="AE4" s="249"/>
      <c r="AF4" s="249"/>
      <c r="AG4" s="249"/>
      <c r="AH4" s="249"/>
      <c r="AI4" s="249"/>
      <c r="AJ4" s="249"/>
      <c r="AK4" s="249" t="s">
        <v>55</v>
      </c>
      <c r="AL4" s="249"/>
      <c r="AM4" s="249"/>
      <c r="AN4" s="249"/>
      <c r="AO4" s="249"/>
      <c r="AP4" s="249"/>
      <c r="AQ4" s="249"/>
      <c r="AR4" s="249"/>
      <c r="AS4" s="249"/>
      <c r="AT4" s="249" t="s">
        <v>55</v>
      </c>
      <c r="AU4" s="249"/>
      <c r="AV4" s="249"/>
      <c r="AW4" s="249"/>
      <c r="AX4" s="249"/>
      <c r="AY4" s="249"/>
      <c r="AZ4" s="249"/>
      <c r="BA4" s="249"/>
      <c r="BB4" s="249"/>
      <c r="BC4" s="249" t="s">
        <v>55</v>
      </c>
      <c r="BD4" s="249"/>
      <c r="BE4" s="249"/>
      <c r="BF4" s="249"/>
      <c r="BG4" s="249"/>
      <c r="BH4" s="249"/>
      <c r="BI4" s="249"/>
      <c r="BJ4" s="249"/>
      <c r="BK4" s="249"/>
    </row>
    <row r="5" spans="1:63" x14ac:dyDescent="0.15">
      <c r="S5" s="26"/>
      <c r="AK5" s="26"/>
      <c r="AS5" s="26"/>
      <c r="AU5" s="26"/>
      <c r="AV5" s="26"/>
      <c r="AW5" s="26"/>
      <c r="AX5" s="26"/>
      <c r="AY5" s="26"/>
      <c r="AZ5" s="26"/>
      <c r="BA5" s="26"/>
      <c r="BB5" s="26"/>
      <c r="BC5" s="26"/>
    </row>
    <row r="6" spans="1:63" ht="18.75" x14ac:dyDescent="0.2">
      <c r="A6" s="30"/>
      <c r="B6" s="250" t="str">
        <f>CONCATENATE(H30熊本!B17,H30熊本!C18)</f>
        <v/>
      </c>
      <c r="C6" s="250"/>
      <c r="D6" s="250"/>
      <c r="E6" s="250"/>
      <c r="F6" s="31" t="s">
        <v>56</v>
      </c>
      <c r="J6" s="30"/>
      <c r="K6" s="250" t="str">
        <f>CONCATENATE(H30熊本!B19,H30熊本!C20)</f>
        <v/>
      </c>
      <c r="L6" s="250"/>
      <c r="M6" s="250"/>
      <c r="N6" s="250"/>
      <c r="O6" s="31" t="s">
        <v>56</v>
      </c>
      <c r="S6" s="30"/>
      <c r="T6" s="250" t="str">
        <f>CONCATENATE(H30熊本!B21,H30熊本!C22)</f>
        <v/>
      </c>
      <c r="U6" s="250"/>
      <c r="V6" s="250"/>
      <c r="W6" s="250"/>
      <c r="X6" s="31" t="s">
        <v>56</v>
      </c>
      <c r="AB6" s="30"/>
      <c r="AC6" s="250" t="str">
        <f>CONCATENATE(H30熊本!B23,H30熊本!C24)</f>
        <v/>
      </c>
      <c r="AD6" s="250"/>
      <c r="AE6" s="250"/>
      <c r="AF6" s="250"/>
      <c r="AG6" s="31" t="s">
        <v>56</v>
      </c>
      <c r="AK6" s="30"/>
      <c r="AL6" s="250" t="str">
        <f>CONCATENATE(H30熊本!B25,H30熊本!C26)</f>
        <v/>
      </c>
      <c r="AM6" s="250"/>
      <c r="AN6" s="250"/>
      <c r="AO6" s="250"/>
      <c r="AP6" s="31" t="s">
        <v>56</v>
      </c>
      <c r="AS6" s="26"/>
      <c r="AT6" s="30"/>
      <c r="AU6" s="250" t="str">
        <f>CONCATENATE(H30熊本!B27,H30熊本!C28)</f>
        <v/>
      </c>
      <c r="AV6" s="250"/>
      <c r="AW6" s="250"/>
      <c r="AX6" s="250"/>
      <c r="AY6" s="31" t="s">
        <v>56</v>
      </c>
      <c r="AZ6" s="26"/>
      <c r="BA6" s="26"/>
      <c r="BB6" s="26"/>
      <c r="BC6" s="30"/>
      <c r="BD6" s="250" t="str">
        <f>CONCATENATE(H30熊本!B29,H30熊本!C30)</f>
        <v/>
      </c>
      <c r="BE6" s="250"/>
      <c r="BF6" s="250"/>
      <c r="BG6" s="250"/>
      <c r="BH6" s="31" t="s">
        <v>56</v>
      </c>
    </row>
    <row r="7" spans="1:63" ht="18.75" x14ac:dyDescent="0.2">
      <c r="A7" s="30"/>
      <c r="C7" s="33"/>
      <c r="D7" s="33"/>
      <c r="E7" s="33"/>
      <c r="F7" s="31"/>
      <c r="J7" s="30"/>
      <c r="L7" s="33"/>
      <c r="M7" s="33"/>
      <c r="N7" s="33"/>
      <c r="O7" s="31"/>
      <c r="S7" s="30"/>
      <c r="U7" s="33"/>
      <c r="V7" s="33"/>
      <c r="W7" s="33"/>
      <c r="X7" s="31"/>
      <c r="AB7" s="30"/>
      <c r="AD7" s="33"/>
      <c r="AE7" s="33"/>
      <c r="AF7" s="33"/>
      <c r="AG7" s="31"/>
      <c r="AK7" s="30"/>
      <c r="AM7" s="33"/>
      <c r="AN7" s="33"/>
      <c r="AO7" s="33"/>
      <c r="AP7" s="31"/>
      <c r="AS7" s="26"/>
      <c r="AT7" s="30"/>
      <c r="AU7" s="26"/>
      <c r="AV7" s="33"/>
      <c r="AW7" s="33"/>
      <c r="AX7" s="33"/>
      <c r="AY7" s="31"/>
      <c r="AZ7" s="26"/>
      <c r="BA7" s="26"/>
      <c r="BB7" s="26"/>
      <c r="BC7" s="30"/>
      <c r="BE7" s="33"/>
      <c r="BF7" s="33"/>
      <c r="BG7" s="33"/>
      <c r="BH7" s="31"/>
    </row>
    <row r="8" spans="1:63" ht="15" customHeight="1" x14ac:dyDescent="0.15">
      <c r="B8" s="251" t="s">
        <v>73</v>
      </c>
      <c r="C8" s="251"/>
      <c r="D8" s="251"/>
      <c r="E8" s="251"/>
      <c r="F8" s="251"/>
      <c r="G8" s="251"/>
      <c r="H8" s="251"/>
      <c r="K8" s="251" t="s">
        <v>73</v>
      </c>
      <c r="L8" s="251"/>
      <c r="M8" s="251"/>
      <c r="N8" s="251"/>
      <c r="O8" s="251"/>
      <c r="P8" s="251"/>
      <c r="Q8" s="251"/>
      <c r="S8" s="26"/>
      <c r="T8" s="251" t="s">
        <v>73</v>
      </c>
      <c r="U8" s="251"/>
      <c r="V8" s="251"/>
      <c r="W8" s="251"/>
      <c r="X8" s="251"/>
      <c r="Y8" s="251"/>
      <c r="Z8" s="251"/>
      <c r="AC8" s="251" t="s">
        <v>73</v>
      </c>
      <c r="AD8" s="251"/>
      <c r="AE8" s="251"/>
      <c r="AF8" s="251"/>
      <c r="AG8" s="251"/>
      <c r="AH8" s="251"/>
      <c r="AI8" s="251"/>
      <c r="AK8" s="26"/>
      <c r="AL8" s="251" t="s">
        <v>73</v>
      </c>
      <c r="AM8" s="251"/>
      <c r="AN8" s="251"/>
      <c r="AO8" s="251"/>
      <c r="AP8" s="251"/>
      <c r="AQ8" s="251"/>
      <c r="AR8" s="251"/>
      <c r="AS8" s="26"/>
      <c r="AU8" s="251" t="s">
        <v>73</v>
      </c>
      <c r="AV8" s="251"/>
      <c r="AW8" s="251"/>
      <c r="AX8" s="251"/>
      <c r="AY8" s="251"/>
      <c r="AZ8" s="251"/>
      <c r="BA8" s="251"/>
      <c r="BB8" s="26"/>
      <c r="BC8" s="26"/>
      <c r="BD8" s="251" t="s">
        <v>73</v>
      </c>
      <c r="BE8" s="251"/>
      <c r="BF8" s="251"/>
      <c r="BG8" s="251"/>
      <c r="BH8" s="251"/>
      <c r="BI8" s="251"/>
      <c r="BJ8" s="251"/>
    </row>
    <row r="9" spans="1:63" ht="13.5" customHeight="1" x14ac:dyDescent="0.15">
      <c r="B9" s="251"/>
      <c r="C9" s="251"/>
      <c r="D9" s="251"/>
      <c r="E9" s="251"/>
      <c r="F9" s="251"/>
      <c r="G9" s="251"/>
      <c r="H9" s="251"/>
      <c r="K9" s="251"/>
      <c r="L9" s="251"/>
      <c r="M9" s="251"/>
      <c r="N9" s="251"/>
      <c r="O9" s="251"/>
      <c r="P9" s="251"/>
      <c r="Q9" s="251"/>
      <c r="S9" s="26"/>
      <c r="T9" s="251"/>
      <c r="U9" s="251"/>
      <c r="V9" s="251"/>
      <c r="W9" s="251"/>
      <c r="X9" s="251"/>
      <c r="Y9" s="251"/>
      <c r="Z9" s="251"/>
      <c r="AC9" s="251"/>
      <c r="AD9" s="251"/>
      <c r="AE9" s="251"/>
      <c r="AF9" s="251"/>
      <c r="AG9" s="251"/>
      <c r="AH9" s="251"/>
      <c r="AI9" s="251"/>
      <c r="AK9" s="26"/>
      <c r="AL9" s="251"/>
      <c r="AM9" s="251"/>
      <c r="AN9" s="251"/>
      <c r="AO9" s="251"/>
      <c r="AP9" s="251"/>
      <c r="AQ9" s="251"/>
      <c r="AR9" s="251"/>
      <c r="AS9" s="26"/>
      <c r="AU9" s="251"/>
      <c r="AV9" s="251"/>
      <c r="AW9" s="251"/>
      <c r="AX9" s="251"/>
      <c r="AY9" s="251"/>
      <c r="AZ9" s="251"/>
      <c r="BA9" s="251"/>
      <c r="BB9" s="26"/>
      <c r="BC9" s="26"/>
      <c r="BD9" s="251"/>
      <c r="BE9" s="251"/>
      <c r="BF9" s="251"/>
      <c r="BG9" s="251"/>
      <c r="BH9" s="251"/>
      <c r="BI9" s="251"/>
      <c r="BJ9" s="251"/>
    </row>
    <row r="10" spans="1:63" ht="15" customHeight="1" x14ac:dyDescent="0.15">
      <c r="B10" s="251"/>
      <c r="C10" s="251"/>
      <c r="D10" s="251"/>
      <c r="E10" s="251"/>
      <c r="F10" s="251"/>
      <c r="G10" s="251"/>
      <c r="H10" s="251"/>
      <c r="K10" s="251"/>
      <c r="L10" s="251"/>
      <c r="M10" s="251"/>
      <c r="N10" s="251"/>
      <c r="O10" s="251"/>
      <c r="P10" s="251"/>
      <c r="Q10" s="251"/>
      <c r="S10" s="26"/>
      <c r="T10" s="251"/>
      <c r="U10" s="251"/>
      <c r="V10" s="251"/>
      <c r="W10" s="251"/>
      <c r="X10" s="251"/>
      <c r="Y10" s="251"/>
      <c r="Z10" s="251"/>
      <c r="AC10" s="251"/>
      <c r="AD10" s="251"/>
      <c r="AE10" s="251"/>
      <c r="AF10" s="251"/>
      <c r="AG10" s="251"/>
      <c r="AH10" s="251"/>
      <c r="AI10" s="251"/>
      <c r="AK10" s="26"/>
      <c r="AL10" s="251"/>
      <c r="AM10" s="251"/>
      <c r="AN10" s="251"/>
      <c r="AO10" s="251"/>
      <c r="AP10" s="251"/>
      <c r="AQ10" s="251"/>
      <c r="AR10" s="251"/>
      <c r="AS10" s="26"/>
      <c r="AU10" s="251"/>
      <c r="AV10" s="251"/>
      <c r="AW10" s="251"/>
      <c r="AX10" s="251"/>
      <c r="AY10" s="251"/>
      <c r="AZ10" s="251"/>
      <c r="BA10" s="251"/>
      <c r="BB10" s="26"/>
      <c r="BC10" s="26"/>
      <c r="BD10" s="251"/>
      <c r="BE10" s="251"/>
      <c r="BF10" s="251"/>
      <c r="BG10" s="251"/>
      <c r="BH10" s="251"/>
      <c r="BI10" s="251"/>
      <c r="BJ10" s="251"/>
    </row>
    <row r="11" spans="1:63" ht="15" customHeight="1" x14ac:dyDescent="0.15">
      <c r="A11" s="34"/>
      <c r="B11" s="251"/>
      <c r="C11" s="251"/>
      <c r="D11" s="251"/>
      <c r="E11" s="251"/>
      <c r="F11" s="251"/>
      <c r="G11" s="251"/>
      <c r="H11" s="251"/>
      <c r="J11" s="34"/>
      <c r="K11" s="251"/>
      <c r="L11" s="251"/>
      <c r="M11" s="251"/>
      <c r="N11" s="251"/>
      <c r="O11" s="251"/>
      <c r="P11" s="251"/>
      <c r="Q11" s="251"/>
      <c r="S11" s="34"/>
      <c r="T11" s="251"/>
      <c r="U11" s="251"/>
      <c r="V11" s="251"/>
      <c r="W11" s="251"/>
      <c r="X11" s="251"/>
      <c r="Y11" s="251"/>
      <c r="Z11" s="251"/>
      <c r="AB11" s="34"/>
      <c r="AC11" s="251"/>
      <c r="AD11" s="251"/>
      <c r="AE11" s="251"/>
      <c r="AF11" s="251"/>
      <c r="AG11" s="251"/>
      <c r="AH11" s="251"/>
      <c r="AI11" s="251"/>
      <c r="AK11" s="34"/>
      <c r="AL11" s="251"/>
      <c r="AM11" s="251"/>
      <c r="AN11" s="251"/>
      <c r="AO11" s="251"/>
      <c r="AP11" s="251"/>
      <c r="AQ11" s="251"/>
      <c r="AR11" s="251"/>
      <c r="AS11" s="26"/>
      <c r="AT11" s="34"/>
      <c r="AU11" s="251"/>
      <c r="AV11" s="251"/>
      <c r="AW11" s="251"/>
      <c r="AX11" s="251"/>
      <c r="AY11" s="251"/>
      <c r="AZ11" s="251"/>
      <c r="BA11" s="251"/>
      <c r="BB11" s="26"/>
      <c r="BC11" s="34"/>
      <c r="BD11" s="251"/>
      <c r="BE11" s="251"/>
      <c r="BF11" s="251"/>
      <c r="BG11" s="251"/>
      <c r="BH11" s="251"/>
      <c r="BI11" s="251"/>
      <c r="BJ11" s="251"/>
    </row>
    <row r="12" spans="1:63" ht="22.5" customHeight="1" x14ac:dyDescent="0.15">
      <c r="B12" s="36"/>
      <c r="C12" s="37" t="s">
        <v>57</v>
      </c>
      <c r="D12" s="252" t="str">
        <f>IF(OR(H30熊本!J17="×",H30熊本!J17=""),"",IF(AND(H30熊本!J17="○",H30熊本!H17="学生"),"３，０００","６，０００"))</f>
        <v/>
      </c>
      <c r="E12" s="253"/>
      <c r="F12" s="37" t="s">
        <v>58</v>
      </c>
      <c r="H12" s="36"/>
      <c r="I12" s="38"/>
      <c r="K12" s="36"/>
      <c r="L12" s="37" t="s">
        <v>57</v>
      </c>
      <c r="M12" s="252" t="str">
        <f>IF(OR(H30熊本!J19="",H30熊本!J19="×"),"",IF(AND(H30熊本!J19="○",H30熊本!H19="学生"),"３，０００","６，０００"))</f>
        <v/>
      </c>
      <c r="N12" s="253"/>
      <c r="O12" s="37" t="s">
        <v>58</v>
      </c>
      <c r="Q12" s="36"/>
      <c r="R12" s="38"/>
      <c r="S12" s="26"/>
      <c r="T12" s="36"/>
      <c r="U12" s="37" t="s">
        <v>57</v>
      </c>
      <c r="V12" s="252" t="str">
        <f>IF(OR(H30熊本!J21="",H30熊本!J21="×"),"",IF(AND(H30熊本!J21="○",H30熊本!H21="学生"),"３，０００","６，０００"))</f>
        <v/>
      </c>
      <c r="W12" s="253"/>
      <c r="X12" s="37" t="s">
        <v>58</v>
      </c>
      <c r="Z12" s="36"/>
      <c r="AA12" s="38"/>
      <c r="AC12" s="36"/>
      <c r="AD12" s="37" t="s">
        <v>57</v>
      </c>
      <c r="AE12" s="252" t="str">
        <f>IF(OR(H30熊本!J23="",H30熊本!J23="×"),"",IF(AND(H30熊本!J23="○",H30熊本!H23="学生"),"３，０００","６，０００"))</f>
        <v/>
      </c>
      <c r="AF12" s="253"/>
      <c r="AG12" s="37" t="s">
        <v>58</v>
      </c>
      <c r="AI12" s="36"/>
      <c r="AJ12" s="38"/>
      <c r="AK12" s="26"/>
      <c r="AL12" s="36"/>
      <c r="AM12" s="37" t="s">
        <v>57</v>
      </c>
      <c r="AN12" s="252" t="str">
        <f>IF(OR(H30熊本!J25="",H30熊本!J25="×"),"",IF(AND(H30熊本!J25="○",H30熊本!H25="学生"),"３，０００","６，０００"))</f>
        <v/>
      </c>
      <c r="AO12" s="253"/>
      <c r="AP12" s="37" t="s">
        <v>58</v>
      </c>
      <c r="AR12" s="36"/>
      <c r="AS12" s="38"/>
      <c r="AU12" s="36"/>
      <c r="AV12" s="37" t="s">
        <v>57</v>
      </c>
      <c r="AW12" s="252" t="str">
        <f>IF(OR(H30熊本!J27="",H30熊本!J27="×"),"",IF(AND(H30熊本!J27="○",H30熊本!H27="学生"),"３，０００","６，０００"))</f>
        <v/>
      </c>
      <c r="AX12" s="253"/>
      <c r="AY12" s="37" t="s">
        <v>58</v>
      </c>
      <c r="AZ12" s="26"/>
      <c r="BA12" s="36"/>
      <c r="BB12" s="38"/>
      <c r="BC12" s="26"/>
      <c r="BD12" s="36"/>
      <c r="BE12" s="37" t="s">
        <v>57</v>
      </c>
      <c r="BF12" s="252" t="str">
        <f>IF(OR(H30熊本!J29="",H30熊本!J29="×"),"",IF(AND(H30熊本!J29="○",H30熊本!H29="学生"),"３，０００","６，０００"))</f>
        <v/>
      </c>
      <c r="BG12" s="253"/>
      <c r="BH12" s="37" t="s">
        <v>58</v>
      </c>
      <c r="BJ12" s="36"/>
      <c r="BK12" s="38"/>
    </row>
    <row r="13" spans="1:63" ht="15" customHeight="1" x14ac:dyDescent="0.15">
      <c r="H13" s="38"/>
      <c r="I13" s="38"/>
      <c r="Q13" s="38"/>
      <c r="R13" s="38"/>
      <c r="S13" s="26"/>
      <c r="Z13" s="38"/>
      <c r="AA13" s="38"/>
      <c r="AI13" s="38"/>
      <c r="AJ13" s="38"/>
      <c r="AK13" s="26"/>
      <c r="AR13" s="38"/>
      <c r="AS13" s="38"/>
      <c r="AU13" s="26"/>
      <c r="AV13" s="26"/>
      <c r="AW13" s="26"/>
      <c r="AX13" s="26"/>
      <c r="AY13" s="26"/>
      <c r="AZ13" s="26"/>
      <c r="BA13" s="38"/>
      <c r="BB13" s="38"/>
      <c r="BC13" s="26"/>
      <c r="BJ13" s="38"/>
      <c r="BK13" s="38"/>
    </row>
    <row r="14" spans="1:63" ht="14.25" x14ac:dyDescent="0.15">
      <c r="A14" s="39"/>
      <c r="B14" s="40" t="s">
        <v>59</v>
      </c>
      <c r="C14" s="34" t="s">
        <v>71</v>
      </c>
      <c r="D14" s="38"/>
      <c r="E14" s="38"/>
      <c r="F14" s="38"/>
      <c r="G14" s="38"/>
      <c r="H14" s="54" t="str">
        <f>D12</f>
        <v/>
      </c>
      <c r="I14" s="38" t="s">
        <v>72</v>
      </c>
      <c r="J14" s="39"/>
      <c r="K14" s="40" t="s">
        <v>59</v>
      </c>
      <c r="L14" s="34" t="s">
        <v>71</v>
      </c>
      <c r="M14" s="38"/>
      <c r="N14" s="38"/>
      <c r="O14" s="38"/>
      <c r="P14" s="38"/>
      <c r="Q14" s="54" t="str">
        <f>M12</f>
        <v/>
      </c>
      <c r="R14" s="38" t="s">
        <v>72</v>
      </c>
      <c r="S14" s="39"/>
      <c r="T14" s="40" t="s">
        <v>59</v>
      </c>
      <c r="U14" s="34" t="s">
        <v>71</v>
      </c>
      <c r="V14" s="38"/>
      <c r="W14" s="38"/>
      <c r="X14" s="38"/>
      <c r="Y14" s="38"/>
      <c r="Z14" s="54" t="str">
        <f>V12</f>
        <v/>
      </c>
      <c r="AA14" s="38" t="s">
        <v>72</v>
      </c>
      <c r="AB14" s="39"/>
      <c r="AC14" s="40" t="s">
        <v>59</v>
      </c>
      <c r="AD14" s="34" t="s">
        <v>71</v>
      </c>
      <c r="AE14" s="38"/>
      <c r="AF14" s="38"/>
      <c r="AG14" s="38"/>
      <c r="AH14" s="38"/>
      <c r="AI14" s="54" t="str">
        <f>AE12</f>
        <v/>
      </c>
      <c r="AJ14" s="38" t="s">
        <v>72</v>
      </c>
      <c r="AK14" s="39"/>
      <c r="AL14" s="40" t="s">
        <v>59</v>
      </c>
      <c r="AM14" s="34" t="s">
        <v>71</v>
      </c>
      <c r="AN14" s="38"/>
      <c r="AO14" s="38"/>
      <c r="AP14" s="38"/>
      <c r="AQ14" s="38"/>
      <c r="AR14" s="54" t="str">
        <f>AN12</f>
        <v/>
      </c>
      <c r="AS14" s="38" t="s">
        <v>72</v>
      </c>
      <c r="AT14" s="39"/>
      <c r="AU14" s="40" t="s">
        <v>59</v>
      </c>
      <c r="AV14" s="34" t="s">
        <v>71</v>
      </c>
      <c r="AW14" s="38"/>
      <c r="AX14" s="38"/>
      <c r="AY14" s="38"/>
      <c r="AZ14" s="38"/>
      <c r="BA14" s="54" t="str">
        <f>AW12</f>
        <v/>
      </c>
      <c r="BB14" s="38" t="s">
        <v>72</v>
      </c>
      <c r="BC14" s="39"/>
      <c r="BD14" s="40" t="s">
        <v>59</v>
      </c>
      <c r="BE14" s="34" t="s">
        <v>71</v>
      </c>
      <c r="BF14" s="38"/>
      <c r="BG14" s="38"/>
      <c r="BH14" s="38"/>
      <c r="BI14" s="38"/>
      <c r="BJ14" s="54" t="str">
        <f>BF12</f>
        <v/>
      </c>
      <c r="BK14" s="38" t="s">
        <v>72</v>
      </c>
    </row>
    <row r="15" spans="1:63" ht="14.25" x14ac:dyDescent="0.15">
      <c r="C15" s="34"/>
      <c r="D15" s="38"/>
      <c r="E15" s="42"/>
      <c r="F15" s="39"/>
      <c r="G15" s="43"/>
      <c r="H15" s="34"/>
      <c r="I15" s="38"/>
      <c r="L15" s="34"/>
      <c r="M15" s="38"/>
      <c r="N15" s="42"/>
      <c r="O15" s="39"/>
      <c r="P15" s="43"/>
      <c r="Q15" s="34"/>
      <c r="R15" s="38"/>
      <c r="S15" s="26"/>
      <c r="U15" s="34"/>
      <c r="V15" s="38"/>
      <c r="W15" s="42"/>
      <c r="X15" s="39"/>
      <c r="Y15" s="43"/>
      <c r="Z15" s="34"/>
      <c r="AA15" s="38"/>
      <c r="AD15" s="34"/>
      <c r="AE15" s="38"/>
      <c r="AF15" s="42"/>
      <c r="AG15" s="39"/>
      <c r="AH15" s="43"/>
      <c r="AI15" s="34"/>
      <c r="AJ15" s="38"/>
      <c r="AK15" s="26"/>
      <c r="AM15" s="34"/>
      <c r="AN15" s="38"/>
      <c r="AO15" s="42"/>
      <c r="AP15" s="39"/>
      <c r="AQ15" s="43"/>
      <c r="AR15" s="34"/>
      <c r="AS15" s="38"/>
      <c r="AU15" s="26"/>
      <c r="AV15" s="34"/>
      <c r="AW15" s="38"/>
      <c r="AX15" s="42"/>
      <c r="AY15" s="39"/>
      <c r="AZ15" s="43"/>
      <c r="BA15" s="34"/>
      <c r="BB15" s="38"/>
      <c r="BC15" s="26"/>
      <c r="BE15" s="34"/>
      <c r="BF15" s="38"/>
      <c r="BG15" s="42"/>
      <c r="BH15" s="39"/>
      <c r="BI15" s="43"/>
      <c r="BJ15" s="34"/>
      <c r="BK15" s="38"/>
    </row>
    <row r="16" spans="1:63" ht="14.25" x14ac:dyDescent="0.15">
      <c r="B16" s="39"/>
      <c r="C16" s="34"/>
      <c r="D16" s="38"/>
      <c r="E16" s="44"/>
      <c r="F16" s="34"/>
      <c r="G16" s="34"/>
      <c r="H16" s="38"/>
      <c r="I16" s="38"/>
      <c r="K16" s="39"/>
      <c r="L16" s="34"/>
      <c r="M16" s="38"/>
      <c r="N16" s="44"/>
      <c r="O16" s="34"/>
      <c r="P16" s="34"/>
      <c r="Q16" s="38"/>
      <c r="R16" s="38"/>
      <c r="S16" s="26"/>
      <c r="T16" s="39"/>
      <c r="U16" s="34"/>
      <c r="V16" s="38"/>
      <c r="W16" s="44"/>
      <c r="X16" s="34"/>
      <c r="Y16" s="34"/>
      <c r="Z16" s="38"/>
      <c r="AA16" s="38"/>
      <c r="AC16" s="39"/>
      <c r="AD16" s="34"/>
      <c r="AE16" s="38"/>
      <c r="AF16" s="44"/>
      <c r="AG16" s="34"/>
      <c r="AH16" s="34"/>
      <c r="AI16" s="38"/>
      <c r="AJ16" s="38"/>
      <c r="AK16" s="26"/>
      <c r="AL16" s="39"/>
      <c r="AM16" s="34"/>
      <c r="AN16" s="38"/>
      <c r="AO16" s="44"/>
      <c r="AP16" s="34"/>
      <c r="AQ16" s="34"/>
      <c r="AR16" s="38"/>
      <c r="AS16" s="38"/>
      <c r="AU16" s="39"/>
      <c r="AV16" s="34"/>
      <c r="AW16" s="38"/>
      <c r="AX16" s="44"/>
      <c r="AY16" s="34"/>
      <c r="AZ16" s="34"/>
      <c r="BA16" s="38"/>
      <c r="BB16" s="38"/>
      <c r="BC16" s="26"/>
      <c r="BD16" s="39"/>
      <c r="BE16" s="34"/>
      <c r="BF16" s="38"/>
      <c r="BG16" s="44"/>
      <c r="BH16" s="34"/>
      <c r="BI16" s="34"/>
      <c r="BJ16" s="38"/>
      <c r="BK16" s="38"/>
    </row>
    <row r="17" spans="1:63" x14ac:dyDescent="0.15">
      <c r="C17" s="38"/>
      <c r="D17" s="38"/>
      <c r="E17" s="38"/>
      <c r="F17" s="38"/>
      <c r="G17" s="38"/>
      <c r="L17" s="38"/>
      <c r="M17" s="38"/>
      <c r="N17" s="38"/>
      <c r="O17" s="38"/>
      <c r="P17" s="38"/>
      <c r="S17" s="26"/>
      <c r="U17" s="38"/>
      <c r="V17" s="38"/>
      <c r="W17" s="38"/>
      <c r="X17" s="38"/>
      <c r="Y17" s="38"/>
      <c r="AD17" s="38"/>
      <c r="AE17" s="38"/>
      <c r="AF17" s="38"/>
      <c r="AG17" s="38"/>
      <c r="AH17" s="38"/>
      <c r="AK17" s="26"/>
      <c r="AM17" s="38"/>
      <c r="AN17" s="38"/>
      <c r="AO17" s="38"/>
      <c r="AP17" s="38"/>
      <c r="AQ17" s="38"/>
      <c r="AS17" s="26"/>
      <c r="AU17" s="26"/>
      <c r="AV17" s="38"/>
      <c r="AW17" s="38"/>
      <c r="AX17" s="38"/>
      <c r="AY17" s="38"/>
      <c r="AZ17" s="38"/>
      <c r="BA17" s="26"/>
      <c r="BB17" s="26"/>
      <c r="BC17" s="26"/>
      <c r="BE17" s="38"/>
      <c r="BF17" s="38"/>
      <c r="BG17" s="38"/>
      <c r="BH17" s="38"/>
      <c r="BI17" s="38"/>
    </row>
    <row r="18" spans="1:63" ht="14.25" x14ac:dyDescent="0.15">
      <c r="D18" s="45" t="s">
        <v>60</v>
      </c>
      <c r="M18" s="45" t="s">
        <v>60</v>
      </c>
      <c r="S18" s="26"/>
      <c r="V18" s="45" t="s">
        <v>60</v>
      </c>
      <c r="AE18" s="45" t="s">
        <v>60</v>
      </c>
      <c r="AK18" s="26"/>
      <c r="AN18" s="45" t="s">
        <v>60</v>
      </c>
      <c r="AS18" s="26"/>
      <c r="AU18" s="26"/>
      <c r="AV18" s="26"/>
      <c r="AW18" s="45" t="s">
        <v>60</v>
      </c>
      <c r="AX18" s="26"/>
      <c r="AY18" s="26"/>
      <c r="AZ18" s="26"/>
      <c r="BA18" s="26"/>
      <c r="BB18" s="26"/>
      <c r="BC18" s="26"/>
      <c r="BF18" s="45" t="s">
        <v>60</v>
      </c>
    </row>
    <row r="19" spans="1:63" ht="14.25" x14ac:dyDescent="0.15">
      <c r="D19" s="44" t="s">
        <v>74</v>
      </c>
      <c r="M19" s="44" t="s">
        <v>74</v>
      </c>
      <c r="S19" s="26"/>
      <c r="V19" s="44" t="s">
        <v>74</v>
      </c>
      <c r="AE19" s="44" t="s">
        <v>74</v>
      </c>
      <c r="AK19" s="26"/>
      <c r="AN19" s="44" t="s">
        <v>74</v>
      </c>
      <c r="AS19" s="26"/>
      <c r="AU19" s="26"/>
      <c r="AV19" s="26"/>
      <c r="AW19" s="44" t="s">
        <v>74</v>
      </c>
      <c r="AX19" s="26"/>
      <c r="AY19" s="26"/>
      <c r="AZ19" s="26"/>
      <c r="BA19" s="26"/>
      <c r="BB19" s="26"/>
      <c r="BC19" s="26"/>
      <c r="BF19" s="44" t="s">
        <v>74</v>
      </c>
    </row>
    <row r="20" spans="1:63" ht="14.25" x14ac:dyDescent="0.15">
      <c r="C20" s="46"/>
      <c r="D20" s="26" t="s">
        <v>69</v>
      </c>
      <c r="E20" s="34"/>
      <c r="F20" s="34"/>
      <c r="G20" s="34"/>
      <c r="L20" s="46"/>
      <c r="M20" s="26" t="s">
        <v>69</v>
      </c>
      <c r="N20" s="34"/>
      <c r="O20" s="34"/>
      <c r="P20" s="34"/>
      <c r="S20" s="26"/>
      <c r="U20" s="46"/>
      <c r="V20" s="26" t="s">
        <v>69</v>
      </c>
      <c r="W20" s="34"/>
      <c r="X20" s="34"/>
      <c r="Y20" s="34"/>
      <c r="AD20" s="46"/>
      <c r="AE20" s="26" t="s">
        <v>69</v>
      </c>
      <c r="AF20" s="34"/>
      <c r="AG20" s="34"/>
      <c r="AH20" s="34"/>
      <c r="AK20" s="26"/>
      <c r="AM20" s="46"/>
      <c r="AN20" s="26" t="s">
        <v>69</v>
      </c>
      <c r="AO20" s="34"/>
      <c r="AP20" s="34"/>
      <c r="AQ20" s="34"/>
      <c r="AS20" s="26"/>
      <c r="AU20" s="26"/>
      <c r="AV20" s="46"/>
      <c r="AW20" s="26" t="s">
        <v>69</v>
      </c>
      <c r="AX20" s="34"/>
      <c r="AY20" s="34"/>
      <c r="AZ20" s="34"/>
      <c r="BA20" s="26"/>
      <c r="BB20" s="26"/>
      <c r="BC20" s="26"/>
      <c r="BE20" s="46"/>
      <c r="BF20" s="26" t="s">
        <v>69</v>
      </c>
      <c r="BG20" s="34"/>
      <c r="BH20" s="34"/>
      <c r="BI20" s="34"/>
    </row>
    <row r="21" spans="1:63" ht="14.25" x14ac:dyDescent="0.15">
      <c r="C21" s="46"/>
      <c r="L21" s="46"/>
      <c r="S21" s="26"/>
      <c r="U21" s="46"/>
      <c r="AD21" s="46"/>
      <c r="AK21" s="26"/>
      <c r="AM21" s="46"/>
      <c r="AS21" s="26"/>
      <c r="AU21" s="26"/>
      <c r="AV21" s="46"/>
      <c r="AW21" s="26"/>
      <c r="AX21" s="26"/>
      <c r="AY21" s="26"/>
      <c r="AZ21" s="26"/>
      <c r="BA21" s="26"/>
      <c r="BB21" s="26"/>
      <c r="BC21" s="26"/>
      <c r="BE21" s="46"/>
    </row>
    <row r="22" spans="1:63" ht="14.25" x14ac:dyDescent="0.15">
      <c r="B22" s="38"/>
      <c r="C22" s="46"/>
      <c r="E22" s="46"/>
      <c r="F22" s="46"/>
      <c r="G22" s="46"/>
      <c r="K22" s="38"/>
      <c r="L22" s="46"/>
      <c r="N22" s="46"/>
      <c r="O22" s="46"/>
      <c r="P22" s="46"/>
      <c r="S22" s="26"/>
      <c r="T22" s="38"/>
      <c r="U22" s="46"/>
      <c r="W22" s="46"/>
      <c r="X22" s="46"/>
      <c r="Y22" s="46"/>
      <c r="AC22" s="38"/>
      <c r="AD22" s="46"/>
      <c r="AF22" s="46"/>
      <c r="AG22" s="46"/>
      <c r="AH22" s="46"/>
      <c r="AK22" s="26"/>
      <c r="AL22" s="38"/>
      <c r="AM22" s="46"/>
      <c r="AO22" s="46"/>
      <c r="AP22" s="46"/>
      <c r="AQ22" s="46"/>
      <c r="AS22" s="26"/>
      <c r="AU22" s="38"/>
      <c r="AV22" s="46"/>
      <c r="AW22" s="26"/>
      <c r="AX22" s="46"/>
      <c r="AY22" s="46"/>
      <c r="AZ22" s="46"/>
      <c r="BA22" s="26"/>
      <c r="BB22" s="26"/>
      <c r="BC22" s="26"/>
      <c r="BD22" s="38"/>
      <c r="BE22" s="46"/>
      <c r="BG22" s="46"/>
      <c r="BH22" s="46"/>
      <c r="BI22" s="46"/>
    </row>
    <row r="23" spans="1:63" ht="14.25" x14ac:dyDescent="0.15">
      <c r="C23" s="46"/>
      <c r="D23" s="34" t="s">
        <v>70</v>
      </c>
      <c r="E23" s="46"/>
      <c r="F23" s="46"/>
      <c r="G23" s="46"/>
      <c r="L23" s="46"/>
      <c r="M23" s="34" t="s">
        <v>70</v>
      </c>
      <c r="N23" s="46"/>
      <c r="O23" s="46"/>
      <c r="P23" s="46"/>
      <c r="S23" s="26"/>
      <c r="U23" s="46"/>
      <c r="V23" s="34" t="s">
        <v>70</v>
      </c>
      <c r="W23" s="46"/>
      <c r="X23" s="46"/>
      <c r="Y23" s="46"/>
      <c r="AD23" s="46"/>
      <c r="AE23" s="34" t="s">
        <v>70</v>
      </c>
      <c r="AF23" s="46"/>
      <c r="AG23" s="46"/>
      <c r="AH23" s="46"/>
      <c r="AK23" s="26"/>
      <c r="AM23" s="46"/>
      <c r="AN23" s="34" t="s">
        <v>70</v>
      </c>
      <c r="AO23" s="46"/>
      <c r="AP23" s="46"/>
      <c r="AQ23" s="46"/>
      <c r="AS23" s="26"/>
      <c r="AU23" s="26"/>
      <c r="AV23" s="46"/>
      <c r="AW23" s="34" t="s">
        <v>70</v>
      </c>
      <c r="AX23" s="46"/>
      <c r="AY23" s="46"/>
      <c r="AZ23" s="46"/>
      <c r="BA23" s="26"/>
      <c r="BB23" s="26"/>
      <c r="BC23" s="26"/>
      <c r="BE23" s="46"/>
      <c r="BF23" s="34" t="s">
        <v>70</v>
      </c>
      <c r="BG23" s="46"/>
      <c r="BH23" s="46"/>
      <c r="BI23" s="46"/>
    </row>
    <row r="24" spans="1:63" ht="14.25" x14ac:dyDescent="0.15">
      <c r="C24" s="46"/>
      <c r="D24" s="34"/>
      <c r="E24" s="46"/>
      <c r="F24" s="46"/>
      <c r="G24" s="46"/>
      <c r="L24" s="46"/>
      <c r="M24" s="34"/>
      <c r="N24" s="46"/>
      <c r="O24" s="46"/>
      <c r="P24" s="46"/>
      <c r="S24" s="26"/>
      <c r="U24" s="46"/>
      <c r="V24" s="34"/>
      <c r="W24" s="46"/>
      <c r="X24" s="46"/>
      <c r="Y24" s="46"/>
      <c r="AD24" s="46"/>
      <c r="AE24" s="34"/>
      <c r="AF24" s="46"/>
      <c r="AG24" s="46"/>
      <c r="AH24" s="46"/>
      <c r="AK24" s="26"/>
      <c r="AM24" s="46"/>
      <c r="AN24" s="34"/>
      <c r="AO24" s="46"/>
      <c r="AP24" s="46"/>
      <c r="AQ24" s="46"/>
      <c r="AS24" s="26"/>
      <c r="AU24" s="26"/>
      <c r="AV24" s="46"/>
      <c r="AW24" s="34"/>
      <c r="AX24" s="46"/>
      <c r="AY24" s="46"/>
      <c r="AZ24" s="46"/>
      <c r="BA24" s="26"/>
      <c r="BB24" s="26"/>
      <c r="BC24" s="26"/>
      <c r="BE24" s="46"/>
      <c r="BF24" s="34"/>
      <c r="BG24" s="46"/>
      <c r="BH24" s="46"/>
      <c r="BI24" s="46"/>
    </row>
    <row r="25" spans="1:63" ht="14.25" x14ac:dyDescent="0.15">
      <c r="C25" s="46"/>
      <c r="D25" s="34"/>
      <c r="E25" s="46"/>
      <c r="F25" s="46"/>
      <c r="G25" s="46"/>
      <c r="L25" s="46"/>
      <c r="M25" s="34"/>
      <c r="N25" s="46"/>
      <c r="O25" s="46"/>
      <c r="P25" s="46"/>
      <c r="S25" s="26"/>
      <c r="U25" s="46"/>
      <c r="V25" s="34"/>
      <c r="W25" s="46"/>
      <c r="X25" s="46"/>
      <c r="Y25" s="46"/>
      <c r="AD25" s="46"/>
      <c r="AE25" s="34"/>
      <c r="AF25" s="46"/>
      <c r="AG25" s="46"/>
      <c r="AH25" s="46"/>
      <c r="AK25" s="26"/>
      <c r="AM25" s="46"/>
      <c r="AN25" s="34"/>
      <c r="AO25" s="46"/>
      <c r="AP25" s="46"/>
      <c r="AQ25" s="46"/>
      <c r="AS25" s="26"/>
      <c r="AU25" s="26"/>
      <c r="AV25" s="46"/>
      <c r="AW25" s="34"/>
      <c r="AX25" s="46"/>
      <c r="AY25" s="46"/>
      <c r="AZ25" s="46"/>
      <c r="BA25" s="26"/>
      <c r="BB25" s="26"/>
      <c r="BC25" s="26"/>
      <c r="BE25" s="46"/>
      <c r="BF25" s="34"/>
      <c r="BG25" s="46"/>
      <c r="BH25" s="46"/>
      <c r="BI25" s="46"/>
    </row>
    <row r="26" spans="1:63" ht="14.25" x14ac:dyDescent="0.15">
      <c r="C26" s="46"/>
      <c r="D26" s="46"/>
      <c r="E26" s="46"/>
      <c r="F26" s="46"/>
      <c r="G26" s="46"/>
      <c r="L26" s="46"/>
      <c r="M26" s="46"/>
      <c r="N26" s="46"/>
      <c r="O26" s="46"/>
      <c r="P26" s="46"/>
      <c r="S26" s="26"/>
      <c r="U26" s="46"/>
      <c r="V26" s="46"/>
      <c r="W26" s="46"/>
      <c r="X26" s="46"/>
      <c r="Y26" s="46"/>
      <c r="AD26" s="46"/>
      <c r="AE26" s="46"/>
      <c r="AF26" s="46"/>
      <c r="AG26" s="46"/>
      <c r="AH26" s="46"/>
      <c r="AK26" s="26"/>
      <c r="AM26" s="46"/>
      <c r="AN26" s="46"/>
      <c r="AO26" s="46"/>
      <c r="AP26" s="46"/>
      <c r="AQ26" s="46"/>
      <c r="AS26" s="26"/>
      <c r="AU26" s="26"/>
      <c r="AV26" s="46"/>
      <c r="AW26" s="46"/>
      <c r="AX26" s="46"/>
      <c r="AY26" s="46"/>
      <c r="AZ26" s="46"/>
      <c r="BA26" s="26"/>
      <c r="BB26" s="26"/>
      <c r="BC26" s="26"/>
      <c r="BE26" s="46"/>
      <c r="BF26" s="46"/>
      <c r="BG26" s="46"/>
      <c r="BH26" s="46"/>
      <c r="BI26" s="46"/>
    </row>
    <row r="27" spans="1:63" s="47" customFormat="1" x14ac:dyDescent="0.15"/>
    <row r="28" spans="1:63" ht="15" customHeight="1" x14ac:dyDescent="0.15">
      <c r="S28" s="26"/>
      <c r="AK28" s="26"/>
      <c r="AS28" s="26"/>
      <c r="AU28" s="26"/>
      <c r="AV28" s="26"/>
      <c r="AW28" s="26"/>
      <c r="AX28" s="26"/>
      <c r="AY28" s="26"/>
      <c r="AZ28" s="26"/>
      <c r="BA28" s="26"/>
      <c r="BB28" s="26"/>
      <c r="BC28" s="26"/>
    </row>
    <row r="29" spans="1:63" ht="14.25" customHeight="1" x14ac:dyDescent="0.15">
      <c r="H29" s="29" t="s">
        <v>75</v>
      </c>
      <c r="Q29" s="29" t="s">
        <v>75</v>
      </c>
      <c r="S29" s="26"/>
      <c r="Z29" s="29" t="s">
        <v>75</v>
      </c>
      <c r="AI29" s="29" t="s">
        <v>75</v>
      </c>
      <c r="AK29" s="26"/>
      <c r="AR29" s="29" t="s">
        <v>75</v>
      </c>
      <c r="AS29" s="26"/>
      <c r="AU29" s="26"/>
      <c r="AV29" s="26"/>
      <c r="AW29" s="26"/>
      <c r="AX29" s="26"/>
      <c r="AY29" s="26"/>
      <c r="AZ29" s="26"/>
      <c r="BA29" s="29" t="s">
        <v>75</v>
      </c>
      <c r="BB29" s="26"/>
      <c r="BC29" s="26"/>
      <c r="BJ29" s="29" t="s">
        <v>75</v>
      </c>
    </row>
    <row r="30" spans="1:63" ht="7.5" customHeight="1" x14ac:dyDescent="0.15">
      <c r="H30" s="29"/>
      <c r="Q30" s="29"/>
      <c r="S30" s="26"/>
      <c r="Z30" s="29"/>
      <c r="AI30" s="29"/>
      <c r="AK30" s="26"/>
      <c r="AR30" s="29"/>
      <c r="AS30" s="26"/>
      <c r="AU30" s="26"/>
      <c r="AV30" s="26"/>
      <c r="AW30" s="26"/>
      <c r="AX30" s="26"/>
      <c r="AY30" s="26"/>
      <c r="AZ30" s="26"/>
      <c r="BA30" s="29"/>
      <c r="BB30" s="26"/>
      <c r="BC30" s="26"/>
      <c r="BJ30" s="29"/>
    </row>
    <row r="31" spans="1:63" ht="33" customHeight="1" x14ac:dyDescent="0.15">
      <c r="A31" s="254" t="s">
        <v>61</v>
      </c>
      <c r="B31" s="254"/>
      <c r="C31" s="254"/>
      <c r="D31" s="254"/>
      <c r="E31" s="254"/>
      <c r="F31" s="254"/>
      <c r="G31" s="254"/>
      <c r="H31" s="254"/>
      <c r="I31" s="254"/>
      <c r="J31" s="254" t="s">
        <v>61</v>
      </c>
      <c r="K31" s="254"/>
      <c r="L31" s="254"/>
      <c r="M31" s="254"/>
      <c r="N31" s="254"/>
      <c r="O31" s="254"/>
      <c r="P31" s="254"/>
      <c r="Q31" s="254"/>
      <c r="R31" s="254"/>
      <c r="S31" s="254" t="s">
        <v>61</v>
      </c>
      <c r="T31" s="254"/>
      <c r="U31" s="254"/>
      <c r="V31" s="254"/>
      <c r="W31" s="254"/>
      <c r="X31" s="254"/>
      <c r="Y31" s="254"/>
      <c r="Z31" s="254"/>
      <c r="AA31" s="254"/>
      <c r="AB31" s="254" t="s">
        <v>61</v>
      </c>
      <c r="AC31" s="254"/>
      <c r="AD31" s="254"/>
      <c r="AE31" s="254"/>
      <c r="AF31" s="254"/>
      <c r="AG31" s="254"/>
      <c r="AH31" s="254"/>
      <c r="AI31" s="254"/>
      <c r="AJ31" s="254"/>
      <c r="AK31" s="254" t="s">
        <v>61</v>
      </c>
      <c r="AL31" s="254"/>
      <c r="AM31" s="254"/>
      <c r="AN31" s="254"/>
      <c r="AO31" s="254"/>
      <c r="AP31" s="254"/>
      <c r="AQ31" s="254"/>
      <c r="AR31" s="254"/>
      <c r="AS31" s="254"/>
      <c r="AT31" s="254" t="s">
        <v>61</v>
      </c>
      <c r="AU31" s="254"/>
      <c r="AV31" s="254"/>
      <c r="AW31" s="254"/>
      <c r="AX31" s="254"/>
      <c r="AY31" s="254"/>
      <c r="AZ31" s="254"/>
      <c r="BA31" s="254"/>
      <c r="BB31" s="254"/>
      <c r="BC31" s="254" t="s">
        <v>61</v>
      </c>
      <c r="BD31" s="254"/>
      <c r="BE31" s="254"/>
      <c r="BF31" s="254"/>
      <c r="BG31" s="254"/>
      <c r="BH31" s="254"/>
      <c r="BI31" s="254"/>
      <c r="BJ31" s="254"/>
      <c r="BK31" s="254"/>
    </row>
    <row r="32" spans="1:63" x14ac:dyDescent="0.15">
      <c r="S32" s="26"/>
      <c r="AK32" s="26"/>
      <c r="AS32" s="26"/>
      <c r="AU32" s="26"/>
      <c r="AV32" s="26"/>
      <c r="AW32" s="26"/>
      <c r="AX32" s="26"/>
      <c r="AY32" s="26"/>
      <c r="AZ32" s="26"/>
      <c r="BA32" s="26"/>
      <c r="BB32" s="26"/>
      <c r="BC32" s="26"/>
    </row>
    <row r="33" spans="1:63" ht="18.75" x14ac:dyDescent="0.2">
      <c r="A33" s="30"/>
      <c r="B33" s="250" t="str">
        <f>B6</f>
        <v/>
      </c>
      <c r="C33" s="250"/>
      <c r="D33" s="250"/>
      <c r="E33" s="250"/>
      <c r="F33" s="31" t="s">
        <v>56</v>
      </c>
      <c r="J33" s="30"/>
      <c r="K33" s="250" t="str">
        <f>K6</f>
        <v/>
      </c>
      <c r="L33" s="250"/>
      <c r="M33" s="250"/>
      <c r="N33" s="250"/>
      <c r="O33" s="31" t="s">
        <v>56</v>
      </c>
      <c r="S33" s="30"/>
      <c r="T33" s="250" t="str">
        <f>T6</f>
        <v/>
      </c>
      <c r="U33" s="250"/>
      <c r="V33" s="250"/>
      <c r="W33" s="250"/>
      <c r="X33" s="31" t="s">
        <v>56</v>
      </c>
      <c r="AB33" s="30"/>
      <c r="AC33" s="250" t="str">
        <f>AC6</f>
        <v/>
      </c>
      <c r="AD33" s="250"/>
      <c r="AE33" s="250"/>
      <c r="AF33" s="250"/>
      <c r="AG33" s="31" t="s">
        <v>56</v>
      </c>
      <c r="AK33" s="30"/>
      <c r="AL33" s="250" t="str">
        <f>AL6</f>
        <v/>
      </c>
      <c r="AM33" s="250"/>
      <c r="AN33" s="250"/>
      <c r="AO33" s="250"/>
      <c r="AP33" s="31" t="s">
        <v>56</v>
      </c>
      <c r="AS33" s="26"/>
      <c r="AT33" s="30"/>
      <c r="AU33" s="250" t="str">
        <f>AU6</f>
        <v/>
      </c>
      <c r="AV33" s="250"/>
      <c r="AW33" s="250"/>
      <c r="AX33" s="250"/>
      <c r="AY33" s="31" t="s">
        <v>56</v>
      </c>
      <c r="AZ33" s="26"/>
      <c r="BA33" s="26"/>
      <c r="BB33" s="26"/>
      <c r="BC33" s="30"/>
      <c r="BD33" s="250" t="str">
        <f>BD6</f>
        <v/>
      </c>
      <c r="BE33" s="250"/>
      <c r="BF33" s="250"/>
      <c r="BG33" s="250"/>
      <c r="BH33" s="31" t="s">
        <v>56</v>
      </c>
    </row>
    <row r="34" spans="1:63" ht="18.75" x14ac:dyDescent="0.2">
      <c r="A34" s="30"/>
      <c r="C34" s="33"/>
      <c r="D34" s="33"/>
      <c r="E34" s="33"/>
      <c r="F34" s="31"/>
      <c r="J34" s="30"/>
      <c r="L34" s="33"/>
      <c r="M34" s="33"/>
      <c r="N34" s="33"/>
      <c r="O34" s="31"/>
      <c r="S34" s="30"/>
      <c r="U34" s="33"/>
      <c r="V34" s="33"/>
      <c r="W34" s="33"/>
      <c r="X34" s="31"/>
      <c r="AB34" s="30"/>
      <c r="AD34" s="33"/>
      <c r="AE34" s="33"/>
      <c r="AF34" s="33"/>
      <c r="AG34" s="31"/>
      <c r="AK34" s="30"/>
      <c r="AM34" s="33"/>
      <c r="AN34" s="33"/>
      <c r="AO34" s="33"/>
      <c r="AP34" s="31"/>
      <c r="AS34" s="26"/>
      <c r="AT34" s="30"/>
      <c r="AU34" s="26"/>
      <c r="AV34" s="33"/>
      <c r="AW34" s="33"/>
      <c r="AX34" s="33"/>
      <c r="AY34" s="31"/>
      <c r="AZ34" s="26"/>
      <c r="BA34" s="26"/>
      <c r="BB34" s="26"/>
      <c r="BC34" s="30"/>
      <c r="BE34" s="33"/>
      <c r="BF34" s="33"/>
      <c r="BG34" s="33"/>
      <c r="BH34" s="31"/>
    </row>
    <row r="35" spans="1:63" ht="15" customHeight="1" x14ac:dyDescent="0.15">
      <c r="B35" s="251" t="s">
        <v>76</v>
      </c>
      <c r="C35" s="251"/>
      <c r="D35" s="251"/>
      <c r="E35" s="251"/>
      <c r="F35" s="251"/>
      <c r="G35" s="251"/>
      <c r="H35" s="251"/>
      <c r="K35" s="251" t="s">
        <v>76</v>
      </c>
      <c r="L35" s="251"/>
      <c r="M35" s="251"/>
      <c r="N35" s="251"/>
      <c r="O35" s="251"/>
      <c r="P35" s="251"/>
      <c r="Q35" s="251"/>
      <c r="S35" s="26"/>
      <c r="T35" s="251" t="s">
        <v>76</v>
      </c>
      <c r="U35" s="251"/>
      <c r="V35" s="251"/>
      <c r="W35" s="251"/>
      <c r="X35" s="251"/>
      <c r="Y35" s="251"/>
      <c r="Z35" s="251"/>
      <c r="AC35" s="251" t="s">
        <v>76</v>
      </c>
      <c r="AD35" s="251"/>
      <c r="AE35" s="251"/>
      <c r="AF35" s="251"/>
      <c r="AG35" s="251"/>
      <c r="AH35" s="251"/>
      <c r="AI35" s="251"/>
      <c r="AK35" s="26"/>
      <c r="AL35" s="251" t="s">
        <v>76</v>
      </c>
      <c r="AM35" s="251"/>
      <c r="AN35" s="251"/>
      <c r="AO35" s="251"/>
      <c r="AP35" s="251"/>
      <c r="AQ35" s="251"/>
      <c r="AR35" s="251"/>
      <c r="AS35" s="26"/>
      <c r="AU35" s="251" t="s">
        <v>76</v>
      </c>
      <c r="AV35" s="251"/>
      <c r="AW35" s="251"/>
      <c r="AX35" s="251"/>
      <c r="AY35" s="251"/>
      <c r="AZ35" s="251"/>
      <c r="BA35" s="251"/>
      <c r="BB35" s="26"/>
      <c r="BC35" s="26"/>
      <c r="BD35" s="251" t="s">
        <v>76</v>
      </c>
      <c r="BE35" s="251"/>
      <c r="BF35" s="251"/>
      <c r="BG35" s="251"/>
      <c r="BH35" s="251"/>
      <c r="BI35" s="251"/>
      <c r="BJ35" s="251"/>
    </row>
    <row r="36" spans="1:63" ht="14.25" customHeight="1" x14ac:dyDescent="0.15">
      <c r="B36" s="251"/>
      <c r="C36" s="251"/>
      <c r="D36" s="251"/>
      <c r="E36" s="251"/>
      <c r="F36" s="251"/>
      <c r="G36" s="251"/>
      <c r="H36" s="251"/>
      <c r="K36" s="251"/>
      <c r="L36" s="251"/>
      <c r="M36" s="251"/>
      <c r="N36" s="251"/>
      <c r="O36" s="251"/>
      <c r="P36" s="251"/>
      <c r="Q36" s="251"/>
      <c r="S36" s="26"/>
      <c r="T36" s="251"/>
      <c r="U36" s="251"/>
      <c r="V36" s="251"/>
      <c r="W36" s="251"/>
      <c r="X36" s="251"/>
      <c r="Y36" s="251"/>
      <c r="Z36" s="251"/>
      <c r="AC36" s="251"/>
      <c r="AD36" s="251"/>
      <c r="AE36" s="251"/>
      <c r="AF36" s="251"/>
      <c r="AG36" s="251"/>
      <c r="AH36" s="251"/>
      <c r="AI36" s="251"/>
      <c r="AK36" s="26"/>
      <c r="AL36" s="251"/>
      <c r="AM36" s="251"/>
      <c r="AN36" s="251"/>
      <c r="AO36" s="251"/>
      <c r="AP36" s="251"/>
      <c r="AQ36" s="251"/>
      <c r="AR36" s="251"/>
      <c r="AS36" s="26"/>
      <c r="AU36" s="251"/>
      <c r="AV36" s="251"/>
      <c r="AW36" s="251"/>
      <c r="AX36" s="251"/>
      <c r="AY36" s="251"/>
      <c r="AZ36" s="251"/>
      <c r="BA36" s="251"/>
      <c r="BB36" s="26"/>
      <c r="BC36" s="26"/>
      <c r="BD36" s="251"/>
      <c r="BE36" s="251"/>
      <c r="BF36" s="251"/>
      <c r="BG36" s="251"/>
      <c r="BH36" s="251"/>
      <c r="BI36" s="251"/>
      <c r="BJ36" s="251"/>
    </row>
    <row r="37" spans="1:63" ht="15" customHeight="1" x14ac:dyDescent="0.15">
      <c r="B37" s="251"/>
      <c r="C37" s="251"/>
      <c r="D37" s="251"/>
      <c r="E37" s="251"/>
      <c r="F37" s="251"/>
      <c r="G37" s="251"/>
      <c r="H37" s="251"/>
      <c r="K37" s="251"/>
      <c r="L37" s="251"/>
      <c r="M37" s="251"/>
      <c r="N37" s="251"/>
      <c r="O37" s="251"/>
      <c r="P37" s="251"/>
      <c r="Q37" s="251"/>
      <c r="S37" s="26"/>
      <c r="T37" s="251"/>
      <c r="U37" s="251"/>
      <c r="V37" s="251"/>
      <c r="W37" s="251"/>
      <c r="X37" s="251"/>
      <c r="Y37" s="251"/>
      <c r="Z37" s="251"/>
      <c r="AC37" s="251"/>
      <c r="AD37" s="251"/>
      <c r="AE37" s="251"/>
      <c r="AF37" s="251"/>
      <c r="AG37" s="251"/>
      <c r="AH37" s="251"/>
      <c r="AI37" s="251"/>
      <c r="AK37" s="26"/>
      <c r="AL37" s="251"/>
      <c r="AM37" s="251"/>
      <c r="AN37" s="251"/>
      <c r="AO37" s="251"/>
      <c r="AP37" s="251"/>
      <c r="AQ37" s="251"/>
      <c r="AR37" s="251"/>
      <c r="AS37" s="26"/>
      <c r="AU37" s="251"/>
      <c r="AV37" s="251"/>
      <c r="AW37" s="251"/>
      <c r="AX37" s="251"/>
      <c r="AY37" s="251"/>
      <c r="AZ37" s="251"/>
      <c r="BA37" s="251"/>
      <c r="BB37" s="26"/>
      <c r="BC37" s="26"/>
      <c r="BD37" s="251"/>
      <c r="BE37" s="251"/>
      <c r="BF37" s="251"/>
      <c r="BG37" s="251"/>
      <c r="BH37" s="251"/>
      <c r="BI37" s="251"/>
      <c r="BJ37" s="251"/>
    </row>
    <row r="38" spans="1:63" ht="15" customHeight="1" x14ac:dyDescent="0.15">
      <c r="A38" s="34"/>
      <c r="B38" s="251"/>
      <c r="C38" s="251"/>
      <c r="D38" s="251"/>
      <c r="E38" s="251"/>
      <c r="F38" s="251"/>
      <c r="G38" s="251"/>
      <c r="H38" s="251"/>
      <c r="J38" s="34"/>
      <c r="K38" s="251"/>
      <c r="L38" s="251"/>
      <c r="M38" s="251"/>
      <c r="N38" s="251"/>
      <c r="O38" s="251"/>
      <c r="P38" s="251"/>
      <c r="Q38" s="251"/>
      <c r="S38" s="34"/>
      <c r="T38" s="251"/>
      <c r="U38" s="251"/>
      <c r="V38" s="251"/>
      <c r="W38" s="251"/>
      <c r="X38" s="251"/>
      <c r="Y38" s="251"/>
      <c r="Z38" s="251"/>
      <c r="AB38" s="34"/>
      <c r="AC38" s="251"/>
      <c r="AD38" s="251"/>
      <c r="AE38" s="251"/>
      <c r="AF38" s="251"/>
      <c r="AG38" s="251"/>
      <c r="AH38" s="251"/>
      <c r="AI38" s="251"/>
      <c r="AK38" s="34"/>
      <c r="AL38" s="251"/>
      <c r="AM38" s="251"/>
      <c r="AN38" s="251"/>
      <c r="AO38" s="251"/>
      <c r="AP38" s="251"/>
      <c r="AQ38" s="251"/>
      <c r="AR38" s="251"/>
      <c r="AS38" s="26"/>
      <c r="AT38" s="34"/>
      <c r="AU38" s="251"/>
      <c r="AV38" s="251"/>
      <c r="AW38" s="251"/>
      <c r="AX38" s="251"/>
      <c r="AY38" s="251"/>
      <c r="AZ38" s="251"/>
      <c r="BA38" s="251"/>
      <c r="BB38" s="26"/>
      <c r="BC38" s="34"/>
      <c r="BD38" s="251"/>
      <c r="BE38" s="251"/>
      <c r="BF38" s="251"/>
      <c r="BG38" s="251"/>
      <c r="BH38" s="251"/>
      <c r="BI38" s="251"/>
      <c r="BJ38" s="251"/>
    </row>
    <row r="39" spans="1:63" ht="22.5" customHeight="1" x14ac:dyDescent="0.15">
      <c r="B39" s="36"/>
      <c r="C39" s="37" t="s">
        <v>57</v>
      </c>
      <c r="D39" s="252" t="str">
        <f>D12</f>
        <v/>
      </c>
      <c r="E39" s="253"/>
      <c r="F39" s="37" t="s">
        <v>58</v>
      </c>
      <c r="H39" s="36"/>
      <c r="I39" s="38"/>
      <c r="K39" s="36"/>
      <c r="L39" s="37" t="s">
        <v>57</v>
      </c>
      <c r="M39" s="252" t="str">
        <f>M12</f>
        <v/>
      </c>
      <c r="N39" s="253"/>
      <c r="O39" s="37" t="s">
        <v>58</v>
      </c>
      <c r="Q39" s="36"/>
      <c r="R39" s="38"/>
      <c r="S39" s="26"/>
      <c r="T39" s="36"/>
      <c r="U39" s="37" t="s">
        <v>57</v>
      </c>
      <c r="V39" s="252" t="str">
        <f>V12</f>
        <v/>
      </c>
      <c r="W39" s="253"/>
      <c r="X39" s="37" t="s">
        <v>58</v>
      </c>
      <c r="Z39" s="36"/>
      <c r="AA39" s="38"/>
      <c r="AC39" s="36"/>
      <c r="AD39" s="37" t="s">
        <v>57</v>
      </c>
      <c r="AE39" s="252" t="str">
        <f>AE12</f>
        <v/>
      </c>
      <c r="AF39" s="253"/>
      <c r="AG39" s="37" t="s">
        <v>58</v>
      </c>
      <c r="AI39" s="36"/>
      <c r="AJ39" s="38"/>
      <c r="AK39" s="26"/>
      <c r="AL39" s="36"/>
      <c r="AM39" s="37" t="s">
        <v>57</v>
      </c>
      <c r="AN39" s="252" t="str">
        <f>AN12</f>
        <v/>
      </c>
      <c r="AO39" s="253"/>
      <c r="AP39" s="37" t="s">
        <v>58</v>
      </c>
      <c r="AR39" s="36"/>
      <c r="AS39" s="38"/>
      <c r="AU39" s="36"/>
      <c r="AV39" s="37" t="s">
        <v>57</v>
      </c>
      <c r="AW39" s="252" t="str">
        <f>AW12</f>
        <v/>
      </c>
      <c r="AX39" s="253"/>
      <c r="AY39" s="37" t="s">
        <v>58</v>
      </c>
      <c r="AZ39" s="26"/>
      <c r="BA39" s="36"/>
      <c r="BB39" s="38"/>
      <c r="BC39" s="26"/>
      <c r="BD39" s="36"/>
      <c r="BE39" s="37" t="s">
        <v>57</v>
      </c>
      <c r="BF39" s="252" t="str">
        <f>BF12</f>
        <v/>
      </c>
      <c r="BG39" s="253"/>
      <c r="BH39" s="37" t="s">
        <v>58</v>
      </c>
      <c r="BJ39" s="36"/>
      <c r="BK39" s="38"/>
    </row>
    <row r="40" spans="1:63" ht="15" customHeight="1" x14ac:dyDescent="0.15">
      <c r="H40" s="38"/>
      <c r="I40" s="38"/>
      <c r="Q40" s="38"/>
      <c r="R40" s="38"/>
      <c r="S40" s="26"/>
      <c r="Z40" s="38"/>
      <c r="AA40" s="38"/>
      <c r="AI40" s="38"/>
      <c r="AJ40" s="38"/>
      <c r="AK40" s="26"/>
      <c r="AR40" s="38"/>
      <c r="AS40" s="38"/>
      <c r="AU40" s="26"/>
      <c r="AV40" s="26"/>
      <c r="AW40" s="26"/>
      <c r="AX40" s="26"/>
      <c r="AY40" s="26"/>
      <c r="AZ40" s="26"/>
      <c r="BA40" s="38"/>
      <c r="BB40" s="38"/>
      <c r="BC40" s="26"/>
      <c r="BJ40" s="38"/>
      <c r="BK40" s="38"/>
    </row>
    <row r="41" spans="1:63" ht="15" customHeight="1" x14ac:dyDescent="0.15">
      <c r="A41" s="39"/>
      <c r="B41" s="40" t="s">
        <v>59</v>
      </c>
      <c r="C41" s="34" t="str">
        <f>C14</f>
        <v>第９９回講演会（１０月２５日）：講演集代</v>
      </c>
      <c r="D41" s="38"/>
      <c r="E41" s="38"/>
      <c r="F41" s="38"/>
      <c r="G41" s="38"/>
      <c r="H41" s="54" t="str">
        <f>H14</f>
        <v/>
      </c>
      <c r="I41" s="38" t="str">
        <f>I14</f>
        <v>円</v>
      </c>
      <c r="J41" s="39"/>
      <c r="K41" s="40" t="s">
        <v>59</v>
      </c>
      <c r="L41" s="34" t="str">
        <f>L14</f>
        <v>第９９回講演会（１０月２５日）：講演集代</v>
      </c>
      <c r="M41" s="38"/>
      <c r="N41" s="38"/>
      <c r="O41" s="38"/>
      <c r="P41" s="38"/>
      <c r="Q41" s="54" t="str">
        <f>Q14</f>
        <v/>
      </c>
      <c r="R41" s="38" t="str">
        <f>R14</f>
        <v>円</v>
      </c>
      <c r="S41" s="39"/>
      <c r="T41" s="40" t="s">
        <v>59</v>
      </c>
      <c r="U41" s="34" t="str">
        <f>U14</f>
        <v>第９９回講演会（１０月２５日）：講演集代</v>
      </c>
      <c r="V41" s="38"/>
      <c r="W41" s="38"/>
      <c r="X41" s="38"/>
      <c r="Y41" s="38"/>
      <c r="Z41" s="54" t="str">
        <f>Z14</f>
        <v/>
      </c>
      <c r="AA41" s="38" t="str">
        <f>AA14</f>
        <v>円</v>
      </c>
      <c r="AB41" s="39"/>
      <c r="AC41" s="40" t="s">
        <v>59</v>
      </c>
      <c r="AD41" s="34" t="str">
        <f>AD14</f>
        <v>第９９回講演会（１０月２５日）：講演集代</v>
      </c>
      <c r="AE41" s="38"/>
      <c r="AF41" s="38"/>
      <c r="AG41" s="38"/>
      <c r="AH41" s="38"/>
      <c r="AI41" s="54" t="str">
        <f>AI14</f>
        <v/>
      </c>
      <c r="AJ41" s="38" t="str">
        <f>AJ14</f>
        <v>円</v>
      </c>
      <c r="AK41" s="39"/>
      <c r="AL41" s="40" t="s">
        <v>59</v>
      </c>
      <c r="AM41" s="34" t="str">
        <f>AM14</f>
        <v>第９９回講演会（１０月２５日）：講演集代</v>
      </c>
      <c r="AN41" s="38"/>
      <c r="AO41" s="38"/>
      <c r="AP41" s="38"/>
      <c r="AQ41" s="38"/>
      <c r="AR41" s="54" t="str">
        <f>AR14</f>
        <v/>
      </c>
      <c r="AS41" s="38" t="str">
        <f>AS14</f>
        <v>円</v>
      </c>
      <c r="AT41" s="39"/>
      <c r="AU41" s="40" t="s">
        <v>59</v>
      </c>
      <c r="AV41" s="34" t="str">
        <f>AV14</f>
        <v>第９９回講演会（１０月２５日）：講演集代</v>
      </c>
      <c r="AW41" s="38"/>
      <c r="AX41" s="38"/>
      <c r="AY41" s="38"/>
      <c r="AZ41" s="38"/>
      <c r="BA41" s="54" t="str">
        <f>BA14</f>
        <v/>
      </c>
      <c r="BB41" s="38" t="str">
        <f>BB14</f>
        <v>円</v>
      </c>
      <c r="BC41" s="39"/>
      <c r="BD41" s="40" t="s">
        <v>59</v>
      </c>
      <c r="BE41" s="34" t="str">
        <f>BE14</f>
        <v>第９９回講演会（１０月２５日）：講演集代</v>
      </c>
      <c r="BF41" s="38"/>
      <c r="BG41" s="38"/>
      <c r="BH41" s="38"/>
      <c r="BI41" s="38"/>
      <c r="BJ41" s="54" t="str">
        <f>BJ14</f>
        <v/>
      </c>
      <c r="BK41" s="38" t="str">
        <f>BK14</f>
        <v>円</v>
      </c>
    </row>
    <row r="42" spans="1:63" ht="15" customHeight="1" x14ac:dyDescent="0.15">
      <c r="C42" s="34"/>
      <c r="D42" s="38"/>
      <c r="E42" s="42"/>
      <c r="F42" s="39"/>
      <c r="G42" s="43"/>
      <c r="H42" s="34"/>
      <c r="I42" s="38"/>
      <c r="L42" s="34"/>
      <c r="M42" s="38"/>
      <c r="N42" s="42"/>
      <c r="O42" s="39"/>
      <c r="P42" s="43"/>
      <c r="Q42" s="34"/>
      <c r="R42" s="38"/>
      <c r="S42" s="26"/>
      <c r="U42" s="34"/>
      <c r="V42" s="38"/>
      <c r="W42" s="42"/>
      <c r="X42" s="39"/>
      <c r="Y42" s="43"/>
      <c r="Z42" s="34"/>
      <c r="AA42" s="38"/>
      <c r="AD42" s="34"/>
      <c r="AE42" s="38"/>
      <c r="AF42" s="42"/>
      <c r="AG42" s="39"/>
      <c r="AH42" s="43"/>
      <c r="AI42" s="34"/>
      <c r="AJ42" s="38"/>
      <c r="AK42" s="26"/>
      <c r="AM42" s="34"/>
      <c r="AN42" s="38"/>
      <c r="AO42" s="42"/>
      <c r="AP42" s="39"/>
      <c r="AQ42" s="43"/>
      <c r="AR42" s="34"/>
      <c r="AS42" s="38"/>
      <c r="AU42" s="26"/>
      <c r="AV42" s="34"/>
      <c r="AW42" s="38"/>
      <c r="AX42" s="42"/>
      <c r="AY42" s="39"/>
      <c r="AZ42" s="43"/>
      <c r="BA42" s="34"/>
      <c r="BB42" s="38"/>
      <c r="BC42" s="26"/>
      <c r="BE42" s="34"/>
      <c r="BF42" s="38"/>
      <c r="BG42" s="42"/>
      <c r="BH42" s="39"/>
      <c r="BI42" s="43"/>
      <c r="BJ42" s="34"/>
      <c r="BK42" s="38"/>
    </row>
    <row r="43" spans="1:63" ht="15" customHeight="1" x14ac:dyDescent="0.15">
      <c r="B43" s="39"/>
      <c r="C43" s="34"/>
      <c r="D43" s="38"/>
      <c r="E43" s="44"/>
      <c r="F43" s="34"/>
      <c r="G43" s="34"/>
      <c r="H43" s="38"/>
      <c r="I43" s="38"/>
      <c r="K43" s="39"/>
      <c r="L43" s="34"/>
      <c r="M43" s="38"/>
      <c r="N43" s="44"/>
      <c r="O43" s="34"/>
      <c r="P43" s="34"/>
      <c r="Q43" s="38"/>
      <c r="R43" s="38"/>
      <c r="S43" s="26"/>
      <c r="T43" s="39"/>
      <c r="U43" s="34"/>
      <c r="V43" s="38"/>
      <c r="W43" s="44"/>
      <c r="X43" s="34"/>
      <c r="Y43" s="34"/>
      <c r="Z43" s="38"/>
      <c r="AA43" s="38"/>
      <c r="AC43" s="39"/>
      <c r="AD43" s="34"/>
      <c r="AE43" s="38"/>
      <c r="AF43" s="44"/>
      <c r="AG43" s="34"/>
      <c r="AH43" s="34"/>
      <c r="AI43" s="38"/>
      <c r="AJ43" s="38"/>
      <c r="AK43" s="26"/>
      <c r="AL43" s="39"/>
      <c r="AM43" s="34"/>
      <c r="AN43" s="38"/>
      <c r="AO43" s="44"/>
      <c r="AP43" s="34"/>
      <c r="AQ43" s="34"/>
      <c r="AR43" s="38"/>
      <c r="AS43" s="38"/>
      <c r="AU43" s="39"/>
      <c r="AV43" s="34"/>
      <c r="AW43" s="38"/>
      <c r="AX43" s="44"/>
      <c r="AY43" s="34"/>
      <c r="AZ43" s="34"/>
      <c r="BA43" s="38"/>
      <c r="BB43" s="38"/>
      <c r="BC43" s="26"/>
      <c r="BD43" s="39"/>
      <c r="BE43" s="34"/>
      <c r="BF43" s="38"/>
      <c r="BG43" s="44"/>
      <c r="BH43" s="34"/>
      <c r="BI43" s="34"/>
      <c r="BJ43" s="38"/>
      <c r="BK43" s="38"/>
    </row>
    <row r="44" spans="1:63" ht="15" customHeight="1" x14ac:dyDescent="0.15">
      <c r="C44" s="38"/>
      <c r="D44" s="38"/>
      <c r="E44" s="38"/>
      <c r="F44" s="38"/>
      <c r="G44" s="38"/>
      <c r="L44" s="38"/>
      <c r="M44" s="38"/>
      <c r="N44" s="38"/>
      <c r="O44" s="38"/>
      <c r="P44" s="38"/>
      <c r="S44" s="26"/>
      <c r="U44" s="38"/>
      <c r="V44" s="38"/>
      <c r="W44" s="38"/>
      <c r="X44" s="38"/>
      <c r="Y44" s="38"/>
      <c r="AD44" s="38"/>
      <c r="AE44" s="38"/>
      <c r="AF44" s="38"/>
      <c r="AG44" s="38"/>
      <c r="AH44" s="38"/>
      <c r="AK44" s="26"/>
      <c r="AM44" s="38"/>
      <c r="AN44" s="38"/>
      <c r="AO44" s="38"/>
      <c r="AP44" s="38"/>
      <c r="AQ44" s="38"/>
      <c r="AS44" s="26"/>
      <c r="AU44" s="26"/>
      <c r="AV44" s="38"/>
      <c r="AW44" s="38"/>
      <c r="AX44" s="38"/>
      <c r="AY44" s="38"/>
      <c r="AZ44" s="38"/>
      <c r="BA44" s="26"/>
      <c r="BB44" s="26"/>
      <c r="BC44" s="26"/>
      <c r="BE44" s="38"/>
      <c r="BF44" s="38"/>
      <c r="BG44" s="38"/>
      <c r="BH44" s="38"/>
      <c r="BI44" s="38"/>
    </row>
    <row r="45" spans="1:63" ht="15" customHeight="1" x14ac:dyDescent="0.15">
      <c r="D45" s="45" t="s">
        <v>60</v>
      </c>
      <c r="M45" s="45" t="s">
        <v>60</v>
      </c>
      <c r="S45" s="26"/>
      <c r="V45" s="45" t="s">
        <v>60</v>
      </c>
      <c r="AE45" s="45" t="s">
        <v>60</v>
      </c>
      <c r="AK45" s="26"/>
      <c r="AN45" s="45" t="s">
        <v>60</v>
      </c>
      <c r="AS45" s="26"/>
      <c r="AU45" s="26"/>
      <c r="AV45" s="26"/>
      <c r="AW45" s="45" t="s">
        <v>60</v>
      </c>
      <c r="AX45" s="26"/>
      <c r="AY45" s="26"/>
      <c r="AZ45" s="26"/>
      <c r="BA45" s="26"/>
      <c r="BB45" s="26"/>
      <c r="BC45" s="26"/>
      <c r="BF45" s="45" t="s">
        <v>60</v>
      </c>
    </row>
    <row r="46" spans="1:63" ht="15" customHeight="1" x14ac:dyDescent="0.15">
      <c r="D46" s="44" t="str">
        <f>D19</f>
        <v>　農業農村工学会九州沖縄支部大会運営事務局</v>
      </c>
      <c r="M46" s="44" t="str">
        <f>M19</f>
        <v>　農業農村工学会九州沖縄支部大会運営事務局</v>
      </c>
      <c r="S46" s="26"/>
      <c r="V46" s="44" t="str">
        <f>V19</f>
        <v>　農業農村工学会九州沖縄支部大会運営事務局</v>
      </c>
      <c r="AE46" s="44" t="str">
        <f>AE19</f>
        <v>　農業農村工学会九州沖縄支部大会運営事務局</v>
      </c>
      <c r="AK46" s="26"/>
      <c r="AN46" s="44" t="str">
        <f>AN19</f>
        <v>　農業農村工学会九州沖縄支部大会運営事務局</v>
      </c>
      <c r="AS46" s="26"/>
      <c r="AU46" s="26"/>
      <c r="AV46" s="26"/>
      <c r="AW46" s="44" t="str">
        <f>AW19</f>
        <v>　農業農村工学会九州沖縄支部大会運営事務局</v>
      </c>
      <c r="AX46" s="26"/>
      <c r="AY46" s="26"/>
      <c r="AZ46" s="26"/>
      <c r="BA46" s="26"/>
      <c r="BB46" s="26"/>
      <c r="BC46" s="26"/>
      <c r="BF46" s="44" t="str">
        <f>BF19</f>
        <v>　農業農村工学会九州沖縄支部大会運営事務局</v>
      </c>
    </row>
    <row r="47" spans="1:63" ht="15" customHeight="1" x14ac:dyDescent="0.15">
      <c r="C47" s="46"/>
      <c r="D47" s="26" t="str">
        <f>D20</f>
        <v>　（熊本県農林水産部農村振興局技術管理課内）</v>
      </c>
      <c r="E47" s="34"/>
      <c r="F47" s="34"/>
      <c r="G47" s="34"/>
      <c r="L47" s="46"/>
      <c r="M47" s="26" t="str">
        <f>M20</f>
        <v>　（熊本県農林水産部農村振興局技術管理課内）</v>
      </c>
      <c r="N47" s="34"/>
      <c r="O47" s="34"/>
      <c r="P47" s="34"/>
      <c r="S47" s="26"/>
      <c r="U47" s="46"/>
      <c r="V47" s="26" t="str">
        <f>V20</f>
        <v>　（熊本県農林水産部農村振興局技術管理課内）</v>
      </c>
      <c r="W47" s="34"/>
      <c r="X47" s="34"/>
      <c r="Y47" s="34"/>
      <c r="AD47" s="46"/>
      <c r="AE47" s="26" t="str">
        <f>AE20</f>
        <v>　（熊本県農林水産部農村振興局技術管理課内）</v>
      </c>
      <c r="AF47" s="34"/>
      <c r="AG47" s="34"/>
      <c r="AH47" s="34"/>
      <c r="AK47" s="26"/>
      <c r="AM47" s="46"/>
      <c r="AN47" s="26" t="str">
        <f>AN20</f>
        <v>　（熊本県農林水産部農村振興局技術管理課内）</v>
      </c>
      <c r="AO47" s="34"/>
      <c r="AP47" s="34"/>
      <c r="AQ47" s="34"/>
      <c r="AS47" s="26"/>
      <c r="AU47" s="26"/>
      <c r="AV47" s="46"/>
      <c r="AW47" s="26" t="str">
        <f>AW20</f>
        <v>　（熊本県農林水産部農村振興局技術管理課内）</v>
      </c>
      <c r="AX47" s="34"/>
      <c r="AY47" s="34"/>
      <c r="AZ47" s="34"/>
      <c r="BA47" s="26"/>
      <c r="BB47" s="26"/>
      <c r="BC47" s="26"/>
      <c r="BE47" s="46"/>
      <c r="BF47" s="26" t="str">
        <f>BF20</f>
        <v>　（熊本県農林水産部農村振興局技術管理課内）</v>
      </c>
      <c r="BG47" s="34"/>
      <c r="BH47" s="34"/>
      <c r="BI47" s="34"/>
    </row>
    <row r="48" spans="1:63" ht="15" customHeight="1" x14ac:dyDescent="0.15">
      <c r="C48" s="46"/>
      <c r="L48" s="46"/>
      <c r="S48" s="26"/>
      <c r="U48" s="46"/>
      <c r="AD48" s="46"/>
      <c r="AK48" s="26"/>
      <c r="AM48" s="46"/>
      <c r="AS48" s="26"/>
      <c r="AU48" s="26"/>
      <c r="AV48" s="46"/>
      <c r="AW48" s="26"/>
      <c r="AX48" s="26"/>
      <c r="AY48" s="26"/>
      <c r="AZ48" s="26"/>
      <c r="BA48" s="26"/>
      <c r="BB48" s="26"/>
      <c r="BC48" s="26"/>
      <c r="BE48" s="46"/>
    </row>
    <row r="49" spans="1:63" ht="15" customHeight="1" x14ac:dyDescent="0.15">
      <c r="B49" s="38"/>
      <c r="C49" s="46"/>
      <c r="E49" s="46"/>
      <c r="F49" s="46"/>
      <c r="G49" s="46"/>
      <c r="K49" s="38"/>
      <c r="L49" s="46"/>
      <c r="N49" s="46"/>
      <c r="O49" s="46"/>
      <c r="P49" s="46"/>
      <c r="S49" s="26"/>
      <c r="T49" s="38"/>
      <c r="U49" s="46"/>
      <c r="W49" s="46"/>
      <c r="X49" s="46"/>
      <c r="Y49" s="46"/>
      <c r="AC49" s="38"/>
      <c r="AD49" s="46"/>
      <c r="AF49" s="46"/>
      <c r="AG49" s="46"/>
      <c r="AH49" s="46"/>
      <c r="AK49" s="26"/>
      <c r="AL49" s="38"/>
      <c r="AM49" s="46"/>
      <c r="AO49" s="46"/>
      <c r="AP49" s="46"/>
      <c r="AQ49" s="46"/>
      <c r="AS49" s="26"/>
      <c r="AU49" s="38"/>
      <c r="AV49" s="46"/>
      <c r="AW49" s="26"/>
      <c r="AX49" s="46"/>
      <c r="AY49" s="46"/>
      <c r="AZ49" s="46"/>
      <c r="BA49" s="26"/>
      <c r="BB49" s="26"/>
      <c r="BC49" s="26"/>
      <c r="BD49" s="38"/>
      <c r="BE49" s="46"/>
      <c r="BG49" s="46"/>
      <c r="BH49" s="46"/>
      <c r="BI49" s="46"/>
    </row>
    <row r="50" spans="1:63" ht="15" customHeight="1" x14ac:dyDescent="0.15">
      <c r="C50" s="46"/>
      <c r="D50" s="34" t="str">
        <f>D23</f>
        <v>　事務局長　　　内田　栄二</v>
      </c>
      <c r="E50" s="46"/>
      <c r="F50" s="46"/>
      <c r="G50" s="46"/>
      <c r="L50" s="46"/>
      <c r="M50" s="34" t="str">
        <f>M23</f>
        <v>　事務局長　　　内田　栄二</v>
      </c>
      <c r="N50" s="46"/>
      <c r="O50" s="46"/>
      <c r="P50" s="46"/>
      <c r="S50" s="26"/>
      <c r="U50" s="46"/>
      <c r="V50" s="34" t="str">
        <f>V23</f>
        <v>　事務局長　　　内田　栄二</v>
      </c>
      <c r="W50" s="46"/>
      <c r="X50" s="46"/>
      <c r="Y50" s="46"/>
      <c r="AD50" s="46"/>
      <c r="AE50" s="34" t="str">
        <f>AE23</f>
        <v>　事務局長　　　内田　栄二</v>
      </c>
      <c r="AF50" s="46"/>
      <c r="AG50" s="46"/>
      <c r="AH50" s="46"/>
      <c r="AK50" s="26"/>
      <c r="AM50" s="46"/>
      <c r="AN50" s="34" t="str">
        <f>AN23</f>
        <v>　事務局長　　　内田　栄二</v>
      </c>
      <c r="AO50" s="46"/>
      <c r="AP50" s="46"/>
      <c r="AQ50" s="46"/>
      <c r="AS50" s="26"/>
      <c r="AU50" s="26"/>
      <c r="AV50" s="46"/>
      <c r="AW50" s="34" t="str">
        <f>AW23</f>
        <v>　事務局長　　　内田　栄二</v>
      </c>
      <c r="AX50" s="46"/>
      <c r="AY50" s="46"/>
      <c r="AZ50" s="46"/>
      <c r="BA50" s="26"/>
      <c r="BB50" s="26"/>
      <c r="BC50" s="26"/>
      <c r="BE50" s="46"/>
      <c r="BF50" s="34" t="str">
        <f>BF23</f>
        <v>　事務局長　　　内田　栄二</v>
      </c>
      <c r="BG50" s="46"/>
      <c r="BH50" s="46"/>
      <c r="BI50" s="46"/>
    </row>
    <row r="51" spans="1:63" ht="15" customHeight="1" x14ac:dyDescent="0.15">
      <c r="S51" s="26"/>
      <c r="AK51" s="26"/>
      <c r="AS51" s="26"/>
      <c r="AU51" s="26"/>
      <c r="AV51" s="26"/>
      <c r="AW51" s="26"/>
      <c r="AX51" s="26"/>
      <c r="AY51" s="26"/>
      <c r="AZ51" s="26"/>
      <c r="BA51" s="26"/>
      <c r="BB51" s="26"/>
      <c r="BC51" s="26"/>
    </row>
    <row r="52" spans="1:63" ht="15" customHeight="1" x14ac:dyDescent="0.15">
      <c r="H52" s="29" t="s">
        <v>75</v>
      </c>
      <c r="Q52" s="29" t="s">
        <v>75</v>
      </c>
      <c r="S52" s="26"/>
      <c r="Z52" s="29" t="s">
        <v>75</v>
      </c>
      <c r="AI52" s="29" t="s">
        <v>75</v>
      </c>
      <c r="AK52" s="26"/>
      <c r="AR52" s="29" t="s">
        <v>75</v>
      </c>
      <c r="AS52" s="26"/>
      <c r="AU52" s="26"/>
      <c r="AV52" s="26"/>
      <c r="AW52" s="26"/>
      <c r="AX52" s="26"/>
      <c r="AY52" s="26"/>
      <c r="AZ52" s="26"/>
      <c r="BA52" s="29" t="s">
        <v>75</v>
      </c>
      <c r="BB52" s="26"/>
      <c r="BC52" s="26"/>
      <c r="BJ52" s="29" t="s">
        <v>75</v>
      </c>
    </row>
    <row r="53" spans="1:63" ht="15" customHeight="1" x14ac:dyDescent="0.15">
      <c r="H53" s="29"/>
      <c r="Q53" s="29"/>
      <c r="S53" s="26"/>
      <c r="Z53" s="29"/>
      <c r="AI53" s="29"/>
      <c r="AK53" s="26"/>
      <c r="AR53" s="29"/>
      <c r="AS53" s="26"/>
      <c r="AU53" s="26"/>
      <c r="AV53" s="26"/>
      <c r="AW53" s="26"/>
      <c r="AX53" s="26"/>
      <c r="AY53" s="26"/>
      <c r="AZ53" s="26"/>
      <c r="BA53" s="29"/>
      <c r="BB53" s="26"/>
      <c r="BC53" s="26"/>
      <c r="BJ53" s="29"/>
    </row>
    <row r="54" spans="1:63" ht="33.75" customHeight="1" x14ac:dyDescent="0.15">
      <c r="A54" s="255" t="s">
        <v>79</v>
      </c>
      <c r="B54" s="254"/>
      <c r="C54" s="254"/>
      <c r="D54" s="254"/>
      <c r="E54" s="254"/>
      <c r="F54" s="254"/>
      <c r="G54" s="254"/>
      <c r="H54" s="254"/>
      <c r="I54" s="254"/>
      <c r="J54" s="254" t="s">
        <v>79</v>
      </c>
      <c r="K54" s="254"/>
      <c r="L54" s="254"/>
      <c r="M54" s="254"/>
      <c r="N54" s="254"/>
      <c r="O54" s="254"/>
      <c r="P54" s="254"/>
      <c r="Q54" s="254"/>
      <c r="R54" s="254"/>
      <c r="S54" s="255" t="s">
        <v>79</v>
      </c>
      <c r="T54" s="254"/>
      <c r="U54" s="254"/>
      <c r="V54" s="254"/>
      <c r="W54" s="254"/>
      <c r="X54" s="254"/>
      <c r="Y54" s="254"/>
      <c r="Z54" s="254"/>
      <c r="AA54" s="254"/>
      <c r="AB54" s="254" t="s">
        <v>79</v>
      </c>
      <c r="AC54" s="254"/>
      <c r="AD54" s="254"/>
      <c r="AE54" s="254"/>
      <c r="AF54" s="254"/>
      <c r="AG54" s="254"/>
      <c r="AH54" s="254"/>
      <c r="AI54" s="254"/>
      <c r="AJ54" s="254"/>
      <c r="AK54" s="255" t="s">
        <v>79</v>
      </c>
      <c r="AL54" s="254"/>
      <c r="AM54" s="254"/>
      <c r="AN54" s="254"/>
      <c r="AO54" s="254"/>
      <c r="AP54" s="254"/>
      <c r="AQ54" s="254"/>
      <c r="AR54" s="254"/>
      <c r="AS54" s="254"/>
      <c r="AT54" s="254" t="s">
        <v>79</v>
      </c>
      <c r="AU54" s="254"/>
      <c r="AV54" s="254"/>
      <c r="AW54" s="254"/>
      <c r="AX54" s="254"/>
      <c r="AY54" s="254"/>
      <c r="AZ54" s="254"/>
      <c r="BA54" s="254"/>
      <c r="BB54" s="254"/>
      <c r="BC54" s="254" t="s">
        <v>79</v>
      </c>
      <c r="BD54" s="254"/>
      <c r="BE54" s="254"/>
      <c r="BF54" s="254"/>
      <c r="BG54" s="254"/>
      <c r="BH54" s="254"/>
      <c r="BI54" s="254"/>
      <c r="BJ54" s="254"/>
      <c r="BK54" s="254"/>
    </row>
    <row r="55" spans="1:63" s="26" customFormat="1" ht="15" customHeight="1" x14ac:dyDescent="0.15"/>
    <row r="56" spans="1:63" ht="18.75" x14ac:dyDescent="0.2">
      <c r="A56" s="30"/>
      <c r="B56" s="250" t="str">
        <f>B33</f>
        <v/>
      </c>
      <c r="C56" s="250"/>
      <c r="D56" s="250"/>
      <c r="E56" s="250"/>
      <c r="F56" s="31" t="s">
        <v>56</v>
      </c>
      <c r="J56" s="30"/>
      <c r="K56" s="250" t="str">
        <f>K33</f>
        <v/>
      </c>
      <c r="L56" s="250"/>
      <c r="M56" s="250"/>
      <c r="N56" s="250"/>
      <c r="O56" s="31" t="s">
        <v>56</v>
      </c>
      <c r="S56" s="30"/>
      <c r="T56" s="250" t="str">
        <f>T33</f>
        <v/>
      </c>
      <c r="U56" s="250"/>
      <c r="V56" s="250"/>
      <c r="W56" s="250"/>
      <c r="X56" s="31" t="s">
        <v>56</v>
      </c>
      <c r="AB56" s="30"/>
      <c r="AC56" s="250" t="str">
        <f>AC33</f>
        <v/>
      </c>
      <c r="AD56" s="250"/>
      <c r="AE56" s="250"/>
      <c r="AF56" s="250"/>
      <c r="AG56" s="31" t="s">
        <v>56</v>
      </c>
      <c r="AK56" s="30"/>
      <c r="AL56" s="250" t="str">
        <f>AL33</f>
        <v/>
      </c>
      <c r="AM56" s="250"/>
      <c r="AN56" s="250"/>
      <c r="AO56" s="250"/>
      <c r="AP56" s="31" t="s">
        <v>56</v>
      </c>
      <c r="AS56" s="26"/>
      <c r="AT56" s="30"/>
      <c r="AU56" s="250" t="str">
        <f>AU33</f>
        <v/>
      </c>
      <c r="AV56" s="250"/>
      <c r="AW56" s="250"/>
      <c r="AX56" s="250"/>
      <c r="AY56" s="31" t="s">
        <v>56</v>
      </c>
      <c r="AZ56" s="26"/>
      <c r="BA56" s="26"/>
      <c r="BB56" s="26"/>
      <c r="BC56" s="30"/>
      <c r="BD56" s="250" t="str">
        <f>BD33</f>
        <v/>
      </c>
      <c r="BE56" s="250"/>
      <c r="BF56" s="250"/>
      <c r="BG56" s="250"/>
      <c r="BH56" s="31" t="s">
        <v>56</v>
      </c>
    </row>
    <row r="57" spans="1:63" ht="18.75" x14ac:dyDescent="0.2">
      <c r="A57" s="30"/>
      <c r="C57" s="33"/>
      <c r="D57" s="33"/>
      <c r="E57" s="33"/>
      <c r="F57" s="31"/>
      <c r="J57" s="30"/>
      <c r="L57" s="33"/>
      <c r="M57" s="33"/>
      <c r="N57" s="33"/>
      <c r="O57" s="31"/>
      <c r="S57" s="30"/>
      <c r="U57" s="33"/>
      <c r="V57" s="33"/>
      <c r="W57" s="33"/>
      <c r="X57" s="31"/>
      <c r="AB57" s="30"/>
      <c r="AD57" s="33"/>
      <c r="AE57" s="33"/>
      <c r="AF57" s="33"/>
      <c r="AG57" s="31"/>
      <c r="AK57" s="30"/>
      <c r="AM57" s="33"/>
      <c r="AN57" s="33"/>
      <c r="AO57" s="33"/>
      <c r="AP57" s="31"/>
      <c r="AS57" s="26"/>
      <c r="AT57" s="30"/>
      <c r="AU57" s="26"/>
      <c r="AV57" s="33"/>
      <c r="AW57" s="33"/>
      <c r="AX57" s="33"/>
      <c r="AY57" s="31"/>
      <c r="AZ57" s="26"/>
      <c r="BA57" s="26"/>
      <c r="BB57" s="26"/>
      <c r="BC57" s="30"/>
      <c r="BE57" s="33"/>
      <c r="BF57" s="33"/>
      <c r="BG57" s="33"/>
      <c r="BH57" s="31"/>
    </row>
    <row r="58" spans="1:63" x14ac:dyDescent="0.15">
      <c r="B58" s="251" t="s">
        <v>77</v>
      </c>
      <c r="C58" s="251"/>
      <c r="D58" s="251"/>
      <c r="E58" s="251"/>
      <c r="F58" s="251"/>
      <c r="G58" s="251"/>
      <c r="H58" s="251"/>
      <c r="K58" s="251" t="s">
        <v>77</v>
      </c>
      <c r="L58" s="251"/>
      <c r="M58" s="251"/>
      <c r="N58" s="251"/>
      <c r="O58" s="251"/>
      <c r="P58" s="251"/>
      <c r="Q58" s="251"/>
      <c r="S58" s="26"/>
      <c r="T58" s="251" t="s">
        <v>77</v>
      </c>
      <c r="U58" s="251"/>
      <c r="V58" s="251"/>
      <c r="W58" s="251"/>
      <c r="X58" s="251"/>
      <c r="Y58" s="251"/>
      <c r="Z58" s="251"/>
      <c r="AC58" s="251" t="s">
        <v>77</v>
      </c>
      <c r="AD58" s="251"/>
      <c r="AE58" s="251"/>
      <c r="AF58" s="251"/>
      <c r="AG58" s="251"/>
      <c r="AH58" s="251"/>
      <c r="AI58" s="251"/>
      <c r="AK58" s="26"/>
      <c r="AL58" s="251" t="s">
        <v>77</v>
      </c>
      <c r="AM58" s="251"/>
      <c r="AN58" s="251"/>
      <c r="AO58" s="251"/>
      <c r="AP58" s="251"/>
      <c r="AQ58" s="251"/>
      <c r="AR58" s="251"/>
      <c r="AS58" s="26"/>
      <c r="AU58" s="251" t="s">
        <v>77</v>
      </c>
      <c r="AV58" s="251"/>
      <c r="AW58" s="251"/>
      <c r="AX58" s="251"/>
      <c r="AY58" s="251"/>
      <c r="AZ58" s="251"/>
      <c r="BA58" s="251"/>
      <c r="BB58" s="26"/>
      <c r="BC58" s="26"/>
      <c r="BD58" s="251" t="s">
        <v>77</v>
      </c>
      <c r="BE58" s="251"/>
      <c r="BF58" s="251"/>
      <c r="BG58" s="251"/>
      <c r="BH58" s="251"/>
      <c r="BI58" s="251"/>
      <c r="BJ58" s="251"/>
    </row>
    <row r="59" spans="1:63" x14ac:dyDescent="0.15">
      <c r="B59" s="251"/>
      <c r="C59" s="251"/>
      <c r="D59" s="251"/>
      <c r="E59" s="251"/>
      <c r="F59" s="251"/>
      <c r="G59" s="251"/>
      <c r="H59" s="251"/>
      <c r="K59" s="251"/>
      <c r="L59" s="251"/>
      <c r="M59" s="251"/>
      <c r="N59" s="251"/>
      <c r="O59" s="251"/>
      <c r="P59" s="251"/>
      <c r="Q59" s="251"/>
      <c r="S59" s="26"/>
      <c r="T59" s="251"/>
      <c r="U59" s="251"/>
      <c r="V59" s="251"/>
      <c r="W59" s="251"/>
      <c r="X59" s="251"/>
      <c r="Y59" s="251"/>
      <c r="Z59" s="251"/>
      <c r="AC59" s="251"/>
      <c r="AD59" s="251"/>
      <c r="AE59" s="251"/>
      <c r="AF59" s="251"/>
      <c r="AG59" s="251"/>
      <c r="AH59" s="251"/>
      <c r="AI59" s="251"/>
      <c r="AK59" s="26"/>
      <c r="AL59" s="251"/>
      <c r="AM59" s="251"/>
      <c r="AN59" s="251"/>
      <c r="AO59" s="251"/>
      <c r="AP59" s="251"/>
      <c r="AQ59" s="251"/>
      <c r="AR59" s="251"/>
      <c r="AS59" s="26"/>
      <c r="AU59" s="251"/>
      <c r="AV59" s="251"/>
      <c r="AW59" s="251"/>
      <c r="AX59" s="251"/>
      <c r="AY59" s="251"/>
      <c r="AZ59" s="251"/>
      <c r="BA59" s="251"/>
      <c r="BB59" s="26"/>
      <c r="BC59" s="26"/>
      <c r="BD59" s="251"/>
      <c r="BE59" s="251"/>
      <c r="BF59" s="251"/>
      <c r="BG59" s="251"/>
      <c r="BH59" s="251"/>
      <c r="BI59" s="251"/>
      <c r="BJ59" s="251"/>
    </row>
    <row r="60" spans="1:63" x14ac:dyDescent="0.15">
      <c r="B60" s="251"/>
      <c r="C60" s="251"/>
      <c r="D60" s="251"/>
      <c r="E60" s="251"/>
      <c r="F60" s="251"/>
      <c r="G60" s="251"/>
      <c r="H60" s="251"/>
      <c r="K60" s="251"/>
      <c r="L60" s="251"/>
      <c r="M60" s="251"/>
      <c r="N60" s="251"/>
      <c r="O60" s="251"/>
      <c r="P60" s="251"/>
      <c r="Q60" s="251"/>
      <c r="S60" s="26"/>
      <c r="T60" s="251"/>
      <c r="U60" s="251"/>
      <c r="V60" s="251"/>
      <c r="W60" s="251"/>
      <c r="X60" s="251"/>
      <c r="Y60" s="251"/>
      <c r="Z60" s="251"/>
      <c r="AC60" s="251"/>
      <c r="AD60" s="251"/>
      <c r="AE60" s="251"/>
      <c r="AF60" s="251"/>
      <c r="AG60" s="251"/>
      <c r="AH60" s="251"/>
      <c r="AI60" s="251"/>
      <c r="AK60" s="26"/>
      <c r="AL60" s="251"/>
      <c r="AM60" s="251"/>
      <c r="AN60" s="251"/>
      <c r="AO60" s="251"/>
      <c r="AP60" s="251"/>
      <c r="AQ60" s="251"/>
      <c r="AR60" s="251"/>
      <c r="AS60" s="26"/>
      <c r="AU60" s="251"/>
      <c r="AV60" s="251"/>
      <c r="AW60" s="251"/>
      <c r="AX60" s="251"/>
      <c r="AY60" s="251"/>
      <c r="AZ60" s="251"/>
      <c r="BA60" s="251"/>
      <c r="BB60" s="26"/>
      <c r="BC60" s="26"/>
      <c r="BD60" s="251"/>
      <c r="BE60" s="251"/>
      <c r="BF60" s="251"/>
      <c r="BG60" s="251"/>
      <c r="BH60" s="251"/>
      <c r="BI60" s="251"/>
      <c r="BJ60" s="251"/>
    </row>
    <row r="61" spans="1:63" ht="14.25" x14ac:dyDescent="0.15">
      <c r="A61" s="34"/>
      <c r="B61" s="251"/>
      <c r="C61" s="251"/>
      <c r="D61" s="251"/>
      <c r="E61" s="251"/>
      <c r="F61" s="251"/>
      <c r="G61" s="251"/>
      <c r="H61" s="251"/>
      <c r="J61" s="34"/>
      <c r="K61" s="251"/>
      <c r="L61" s="251"/>
      <c r="M61" s="251"/>
      <c r="N61" s="251"/>
      <c r="O61" s="251"/>
      <c r="P61" s="251"/>
      <c r="Q61" s="251"/>
      <c r="S61" s="34"/>
      <c r="T61" s="251"/>
      <c r="U61" s="251"/>
      <c r="V61" s="251"/>
      <c r="W61" s="251"/>
      <c r="X61" s="251"/>
      <c r="Y61" s="251"/>
      <c r="Z61" s="251"/>
      <c r="AB61" s="34"/>
      <c r="AC61" s="251"/>
      <c r="AD61" s="251"/>
      <c r="AE61" s="251"/>
      <c r="AF61" s="251"/>
      <c r="AG61" s="251"/>
      <c r="AH61" s="251"/>
      <c r="AI61" s="251"/>
      <c r="AK61" s="34"/>
      <c r="AL61" s="251"/>
      <c r="AM61" s="251"/>
      <c r="AN61" s="251"/>
      <c r="AO61" s="251"/>
      <c r="AP61" s="251"/>
      <c r="AQ61" s="251"/>
      <c r="AR61" s="251"/>
      <c r="AS61" s="26"/>
      <c r="AT61" s="34"/>
      <c r="AU61" s="251"/>
      <c r="AV61" s="251"/>
      <c r="AW61" s="251"/>
      <c r="AX61" s="251"/>
      <c r="AY61" s="251"/>
      <c r="AZ61" s="251"/>
      <c r="BA61" s="251"/>
      <c r="BB61" s="26"/>
      <c r="BC61" s="34"/>
      <c r="BD61" s="251"/>
      <c r="BE61" s="251"/>
      <c r="BF61" s="251"/>
      <c r="BG61" s="251"/>
      <c r="BH61" s="251"/>
      <c r="BI61" s="251"/>
      <c r="BJ61" s="251"/>
    </row>
    <row r="62" spans="1:63" ht="21" x14ac:dyDescent="0.15">
      <c r="B62" s="36"/>
      <c r="C62" s="37" t="s">
        <v>57</v>
      </c>
      <c r="D62" s="252" t="str">
        <f>D39</f>
        <v/>
      </c>
      <c r="E62" s="253"/>
      <c r="F62" s="37" t="s">
        <v>58</v>
      </c>
      <c r="H62" s="36"/>
      <c r="I62" s="38"/>
      <c r="K62" s="36"/>
      <c r="L62" s="37" t="s">
        <v>57</v>
      </c>
      <c r="M62" s="252" t="str">
        <f>M39</f>
        <v/>
      </c>
      <c r="N62" s="253"/>
      <c r="O62" s="37" t="s">
        <v>58</v>
      </c>
      <c r="Q62" s="36"/>
      <c r="R62" s="38"/>
      <c r="S62" s="26"/>
      <c r="T62" s="36"/>
      <c r="U62" s="37" t="s">
        <v>57</v>
      </c>
      <c r="V62" s="252" t="str">
        <f>V39</f>
        <v/>
      </c>
      <c r="W62" s="253"/>
      <c r="X62" s="37" t="s">
        <v>58</v>
      </c>
      <c r="Z62" s="36"/>
      <c r="AA62" s="38"/>
      <c r="AC62" s="36"/>
      <c r="AD62" s="37" t="s">
        <v>57</v>
      </c>
      <c r="AE62" s="252" t="str">
        <f>AE39</f>
        <v/>
      </c>
      <c r="AF62" s="253"/>
      <c r="AG62" s="37" t="s">
        <v>58</v>
      </c>
      <c r="AI62" s="36"/>
      <c r="AJ62" s="38"/>
      <c r="AK62" s="26"/>
      <c r="AL62" s="36"/>
      <c r="AM62" s="37" t="s">
        <v>57</v>
      </c>
      <c r="AN62" s="252" t="str">
        <f>AN39</f>
        <v/>
      </c>
      <c r="AO62" s="253"/>
      <c r="AP62" s="37" t="s">
        <v>58</v>
      </c>
      <c r="AR62" s="36"/>
      <c r="AS62" s="38"/>
      <c r="AU62" s="36"/>
      <c r="AV62" s="37" t="s">
        <v>57</v>
      </c>
      <c r="AW62" s="252" t="str">
        <f>AW39</f>
        <v/>
      </c>
      <c r="AX62" s="253"/>
      <c r="AY62" s="37" t="s">
        <v>58</v>
      </c>
      <c r="AZ62" s="26"/>
      <c r="BA62" s="36"/>
      <c r="BB62" s="38"/>
      <c r="BC62" s="26"/>
      <c r="BD62" s="36"/>
      <c r="BE62" s="37" t="s">
        <v>57</v>
      </c>
      <c r="BF62" s="252" t="str">
        <f>BF39</f>
        <v/>
      </c>
      <c r="BG62" s="253"/>
      <c r="BH62" s="37" t="s">
        <v>58</v>
      </c>
      <c r="BJ62" s="36"/>
      <c r="BK62" s="38"/>
    </row>
    <row r="63" spans="1:63" x14ac:dyDescent="0.15">
      <c r="H63" s="38"/>
      <c r="I63" s="38"/>
      <c r="Q63" s="38"/>
      <c r="R63" s="38"/>
      <c r="S63" s="26"/>
      <c r="Z63" s="38"/>
      <c r="AA63" s="38"/>
      <c r="AI63" s="38"/>
      <c r="AJ63" s="38"/>
      <c r="AK63" s="26"/>
      <c r="AR63" s="38"/>
      <c r="AS63" s="38"/>
      <c r="AU63" s="26"/>
      <c r="AV63" s="26"/>
      <c r="AW63" s="26"/>
      <c r="AX63" s="26"/>
      <c r="AY63" s="26"/>
      <c r="AZ63" s="26"/>
      <c r="BA63" s="38"/>
      <c r="BB63" s="38"/>
      <c r="BC63" s="26"/>
      <c r="BJ63" s="38"/>
      <c r="BK63" s="38"/>
    </row>
    <row r="64" spans="1:63" ht="14.25" x14ac:dyDescent="0.15">
      <c r="A64" s="39"/>
      <c r="B64" s="40" t="s">
        <v>59</v>
      </c>
      <c r="C64" s="34" t="str">
        <f>C41</f>
        <v>第９９回講演会（１０月２５日）：講演集代</v>
      </c>
      <c r="D64" s="38"/>
      <c r="E64" s="38"/>
      <c r="F64" s="38"/>
      <c r="G64" s="38"/>
      <c r="H64" s="54" t="str">
        <f>H41</f>
        <v/>
      </c>
      <c r="I64" s="38" t="str">
        <f>I41</f>
        <v>円</v>
      </c>
      <c r="J64" s="39"/>
      <c r="K64" s="40" t="s">
        <v>59</v>
      </c>
      <c r="L64" s="34" t="str">
        <f>L41</f>
        <v>第９９回講演会（１０月２５日）：講演集代</v>
      </c>
      <c r="M64" s="38"/>
      <c r="N64" s="38"/>
      <c r="O64" s="38"/>
      <c r="P64" s="38"/>
      <c r="Q64" s="54" t="str">
        <f>Q41</f>
        <v/>
      </c>
      <c r="R64" s="38" t="str">
        <f>R41</f>
        <v>円</v>
      </c>
      <c r="S64" s="39"/>
      <c r="T64" s="40" t="s">
        <v>59</v>
      </c>
      <c r="U64" s="34" t="str">
        <f>U41</f>
        <v>第９９回講演会（１０月２５日）：講演集代</v>
      </c>
      <c r="V64" s="38"/>
      <c r="W64" s="38"/>
      <c r="X64" s="38"/>
      <c r="Y64" s="38"/>
      <c r="Z64" s="54" t="str">
        <f>Z41</f>
        <v/>
      </c>
      <c r="AA64" s="38" t="str">
        <f>AA41</f>
        <v>円</v>
      </c>
      <c r="AB64" s="39"/>
      <c r="AC64" s="40" t="s">
        <v>59</v>
      </c>
      <c r="AD64" s="34" t="str">
        <f>AD41</f>
        <v>第９９回講演会（１０月２５日）：講演集代</v>
      </c>
      <c r="AE64" s="38"/>
      <c r="AF64" s="38"/>
      <c r="AG64" s="38"/>
      <c r="AH64" s="38"/>
      <c r="AI64" s="54" t="str">
        <f>AI41</f>
        <v/>
      </c>
      <c r="AJ64" s="38" t="str">
        <f>AJ41</f>
        <v>円</v>
      </c>
      <c r="AK64" s="39"/>
      <c r="AL64" s="40" t="s">
        <v>59</v>
      </c>
      <c r="AM64" s="34" t="str">
        <f>AM41</f>
        <v>第９９回講演会（１０月２５日）：講演集代</v>
      </c>
      <c r="AN64" s="38"/>
      <c r="AO64" s="38"/>
      <c r="AP64" s="38"/>
      <c r="AQ64" s="38"/>
      <c r="AR64" s="54" t="str">
        <f>AR41</f>
        <v/>
      </c>
      <c r="AS64" s="38" t="str">
        <f>AS41</f>
        <v>円</v>
      </c>
      <c r="AT64" s="39"/>
      <c r="AU64" s="40" t="s">
        <v>59</v>
      </c>
      <c r="AV64" s="34" t="str">
        <f>AV41</f>
        <v>第９９回講演会（１０月２５日）：講演集代</v>
      </c>
      <c r="AW64" s="38"/>
      <c r="AX64" s="38"/>
      <c r="AY64" s="38"/>
      <c r="AZ64" s="38"/>
      <c r="BA64" s="54" t="str">
        <f>BA41</f>
        <v/>
      </c>
      <c r="BB64" s="38" t="str">
        <f>BB41</f>
        <v>円</v>
      </c>
      <c r="BC64" s="39"/>
      <c r="BD64" s="40" t="s">
        <v>59</v>
      </c>
      <c r="BE64" s="34" t="str">
        <f>BE41</f>
        <v>第９９回講演会（１０月２５日）：講演集代</v>
      </c>
      <c r="BF64" s="38"/>
      <c r="BG64" s="38"/>
      <c r="BH64" s="38"/>
      <c r="BI64" s="38"/>
      <c r="BJ64" s="54" t="str">
        <f>BJ41</f>
        <v/>
      </c>
      <c r="BK64" s="38" t="str">
        <f>BK41</f>
        <v>円</v>
      </c>
    </row>
    <row r="65" spans="1:63" ht="14.25" x14ac:dyDescent="0.15">
      <c r="C65" s="34"/>
      <c r="D65" s="38"/>
      <c r="E65" s="42"/>
      <c r="F65" s="39"/>
      <c r="G65" s="43"/>
      <c r="H65" s="34"/>
      <c r="I65" s="38"/>
      <c r="L65" s="34"/>
      <c r="M65" s="38"/>
      <c r="N65" s="42"/>
      <c r="O65" s="39"/>
      <c r="P65" s="43"/>
      <c r="Q65" s="34"/>
      <c r="R65" s="38"/>
      <c r="S65" s="26"/>
      <c r="U65" s="34"/>
      <c r="V65" s="38"/>
      <c r="W65" s="42"/>
      <c r="X65" s="39"/>
      <c r="Y65" s="43"/>
      <c r="Z65" s="34"/>
      <c r="AA65" s="38"/>
      <c r="AD65" s="34"/>
      <c r="AE65" s="38"/>
      <c r="AF65" s="42"/>
      <c r="AG65" s="39"/>
      <c r="AH65" s="43"/>
      <c r="AI65" s="34"/>
      <c r="AJ65" s="38"/>
      <c r="AK65" s="26"/>
      <c r="AM65" s="34"/>
      <c r="AN65" s="38"/>
      <c r="AO65" s="42"/>
      <c r="AP65" s="39"/>
      <c r="AQ65" s="43"/>
      <c r="AR65" s="34"/>
      <c r="AS65" s="38"/>
      <c r="AU65" s="26"/>
      <c r="AV65" s="34"/>
      <c r="AW65" s="38"/>
      <c r="AX65" s="42"/>
      <c r="AY65" s="39"/>
      <c r="AZ65" s="43"/>
      <c r="BA65" s="34"/>
      <c r="BB65" s="38"/>
      <c r="BC65" s="26"/>
      <c r="BE65" s="34"/>
      <c r="BF65" s="38"/>
      <c r="BG65" s="42"/>
      <c r="BH65" s="39"/>
      <c r="BI65" s="43"/>
      <c r="BJ65" s="34"/>
      <c r="BK65" s="38"/>
    </row>
    <row r="66" spans="1:63" ht="14.25" x14ac:dyDescent="0.15">
      <c r="B66" s="39"/>
      <c r="C66" s="34"/>
      <c r="D66" s="38"/>
      <c r="E66" s="44"/>
      <c r="F66" s="34"/>
      <c r="G66" s="34"/>
      <c r="H66" s="38"/>
      <c r="I66" s="38"/>
      <c r="K66" s="39"/>
      <c r="L66" s="34"/>
      <c r="M66" s="38"/>
      <c r="N66" s="44"/>
      <c r="O66" s="34"/>
      <c r="P66" s="34"/>
      <c r="Q66" s="38"/>
      <c r="R66" s="38"/>
      <c r="S66" s="26"/>
      <c r="T66" s="39"/>
      <c r="U66" s="34"/>
      <c r="V66" s="38"/>
      <c r="W66" s="44"/>
      <c r="X66" s="34"/>
      <c r="Y66" s="34"/>
      <c r="Z66" s="38"/>
      <c r="AA66" s="38"/>
      <c r="AC66" s="39"/>
      <c r="AD66" s="34"/>
      <c r="AE66" s="38"/>
      <c r="AF66" s="44"/>
      <c r="AG66" s="34"/>
      <c r="AH66" s="34"/>
      <c r="AI66" s="38"/>
      <c r="AJ66" s="38"/>
      <c r="AK66" s="26"/>
      <c r="AL66" s="39"/>
      <c r="AM66" s="34"/>
      <c r="AN66" s="38"/>
      <c r="AO66" s="44"/>
      <c r="AP66" s="34"/>
      <c r="AQ66" s="34"/>
      <c r="AR66" s="38"/>
      <c r="AS66" s="38"/>
      <c r="AU66" s="39"/>
      <c r="AV66" s="34"/>
      <c r="AW66" s="38"/>
      <c r="AX66" s="44"/>
      <c r="AY66" s="34"/>
      <c r="AZ66" s="34"/>
      <c r="BA66" s="38"/>
      <c r="BB66" s="38"/>
      <c r="BC66" s="26"/>
      <c r="BD66" s="39"/>
      <c r="BE66" s="34"/>
      <c r="BF66" s="38"/>
      <c r="BG66" s="44"/>
      <c r="BH66" s="34"/>
      <c r="BI66" s="34"/>
      <c r="BJ66" s="38"/>
      <c r="BK66" s="38"/>
    </row>
    <row r="67" spans="1:63" x14ac:dyDescent="0.15">
      <c r="C67" s="38"/>
      <c r="D67" s="38"/>
      <c r="E67" s="38"/>
      <c r="F67" s="38"/>
      <c r="G67" s="38"/>
      <c r="L67" s="38"/>
      <c r="M67" s="38"/>
      <c r="N67" s="38"/>
      <c r="O67" s="38"/>
      <c r="P67" s="38"/>
      <c r="S67" s="26"/>
      <c r="U67" s="38"/>
      <c r="V67" s="38"/>
      <c r="W67" s="38"/>
      <c r="X67" s="38"/>
      <c r="Y67" s="38"/>
      <c r="AD67" s="38"/>
      <c r="AE67" s="38"/>
      <c r="AF67" s="38"/>
      <c r="AG67" s="38"/>
      <c r="AH67" s="38"/>
      <c r="AK67" s="26"/>
      <c r="AM67" s="38"/>
      <c r="AN67" s="38"/>
      <c r="AO67" s="38"/>
      <c r="AP67" s="38"/>
      <c r="AQ67" s="38"/>
      <c r="AS67" s="26"/>
      <c r="AU67" s="26"/>
      <c r="AV67" s="38"/>
      <c r="AW67" s="38"/>
      <c r="AX67" s="38"/>
      <c r="AY67" s="38"/>
      <c r="AZ67" s="38"/>
      <c r="BA67" s="26"/>
      <c r="BB67" s="26"/>
      <c r="BC67" s="26"/>
      <c r="BE67" s="38"/>
      <c r="BF67" s="38"/>
      <c r="BG67" s="38"/>
      <c r="BH67" s="38"/>
      <c r="BI67" s="38"/>
    </row>
    <row r="68" spans="1:63" ht="14.25" x14ac:dyDescent="0.15">
      <c r="D68" s="45" t="s">
        <v>60</v>
      </c>
      <c r="M68" s="45" t="s">
        <v>60</v>
      </c>
      <c r="S68" s="26"/>
      <c r="V68" s="45" t="s">
        <v>60</v>
      </c>
      <c r="AE68" s="45" t="s">
        <v>60</v>
      </c>
      <c r="AK68" s="26"/>
      <c r="AN68" s="45" t="s">
        <v>60</v>
      </c>
      <c r="AS68" s="26"/>
      <c r="AU68" s="26"/>
      <c r="AV68" s="26"/>
      <c r="AW68" s="45" t="s">
        <v>60</v>
      </c>
      <c r="AX68" s="26"/>
      <c r="AY68" s="26"/>
      <c r="AZ68" s="26"/>
      <c r="BA68" s="26"/>
      <c r="BB68" s="26"/>
      <c r="BC68" s="26"/>
      <c r="BF68" s="45" t="s">
        <v>60</v>
      </c>
    </row>
    <row r="69" spans="1:63" ht="14.25" x14ac:dyDescent="0.15">
      <c r="D69" s="44" t="str">
        <f>D46</f>
        <v>　農業農村工学会九州沖縄支部大会運営事務局</v>
      </c>
      <c r="M69" s="44" t="str">
        <f>M46</f>
        <v>　農業農村工学会九州沖縄支部大会運営事務局</v>
      </c>
      <c r="S69" s="26"/>
      <c r="V69" s="44" t="str">
        <f>V46</f>
        <v>　農業農村工学会九州沖縄支部大会運営事務局</v>
      </c>
      <c r="AE69" s="44" t="str">
        <f>AE46</f>
        <v>　農業農村工学会九州沖縄支部大会運営事務局</v>
      </c>
      <c r="AK69" s="26"/>
      <c r="AN69" s="44" t="str">
        <f>AN46</f>
        <v>　農業農村工学会九州沖縄支部大会運営事務局</v>
      </c>
      <c r="AS69" s="26"/>
      <c r="AU69" s="26"/>
      <c r="AV69" s="26"/>
      <c r="AW69" s="44" t="str">
        <f>AW46</f>
        <v>　農業農村工学会九州沖縄支部大会運営事務局</v>
      </c>
      <c r="AX69" s="26"/>
      <c r="AY69" s="26"/>
      <c r="AZ69" s="26"/>
      <c r="BA69" s="26"/>
      <c r="BB69" s="26"/>
      <c r="BC69" s="26"/>
      <c r="BF69" s="44" t="str">
        <f>BF46</f>
        <v>　農業農村工学会九州沖縄支部大会運営事務局</v>
      </c>
    </row>
    <row r="70" spans="1:63" ht="14.25" x14ac:dyDescent="0.15">
      <c r="C70" s="46"/>
      <c r="D70" s="26" t="str">
        <f>D47</f>
        <v>　（熊本県農林水産部農村振興局技術管理課内）</v>
      </c>
      <c r="E70" s="34"/>
      <c r="F70" s="34"/>
      <c r="G70" s="34"/>
      <c r="L70" s="46"/>
      <c r="M70" s="26" t="str">
        <f>M47</f>
        <v>　（熊本県農林水産部農村振興局技術管理課内）</v>
      </c>
      <c r="N70" s="34"/>
      <c r="O70" s="34"/>
      <c r="P70" s="34"/>
      <c r="S70" s="26"/>
      <c r="U70" s="46"/>
      <c r="V70" s="26" t="str">
        <f>V47</f>
        <v>　（熊本県農林水産部農村振興局技術管理課内）</v>
      </c>
      <c r="W70" s="34"/>
      <c r="X70" s="34"/>
      <c r="Y70" s="34"/>
      <c r="AD70" s="46"/>
      <c r="AE70" s="26" t="str">
        <f>AE47</f>
        <v>　（熊本県農林水産部農村振興局技術管理課内）</v>
      </c>
      <c r="AF70" s="34"/>
      <c r="AG70" s="34"/>
      <c r="AH70" s="34"/>
      <c r="AK70" s="26"/>
      <c r="AM70" s="46"/>
      <c r="AN70" s="26" t="str">
        <f>AN47</f>
        <v>　（熊本県農林水産部農村振興局技術管理課内）</v>
      </c>
      <c r="AO70" s="34"/>
      <c r="AP70" s="34"/>
      <c r="AQ70" s="34"/>
      <c r="AS70" s="26"/>
      <c r="AU70" s="26"/>
      <c r="AV70" s="46"/>
      <c r="AW70" s="26" t="str">
        <f>AW47</f>
        <v>　（熊本県農林水産部農村振興局技術管理課内）</v>
      </c>
      <c r="AX70" s="34"/>
      <c r="AY70" s="34"/>
      <c r="AZ70" s="34"/>
      <c r="BA70" s="26"/>
      <c r="BB70" s="26"/>
      <c r="BC70" s="26"/>
      <c r="BE70" s="46"/>
      <c r="BF70" s="26" t="str">
        <f>BF47</f>
        <v>　（熊本県農林水産部農村振興局技術管理課内）</v>
      </c>
      <c r="BG70" s="34"/>
      <c r="BH70" s="34"/>
      <c r="BI70" s="34"/>
    </row>
    <row r="71" spans="1:63" ht="14.25" x14ac:dyDescent="0.15">
      <c r="C71" s="46"/>
      <c r="L71" s="46"/>
      <c r="S71" s="26"/>
      <c r="U71" s="46"/>
      <c r="AD71" s="46"/>
      <c r="AK71" s="26"/>
      <c r="AM71" s="46"/>
      <c r="AS71" s="26"/>
      <c r="AU71" s="26"/>
      <c r="AV71" s="46"/>
      <c r="AW71" s="26"/>
      <c r="AX71" s="26"/>
      <c r="AY71" s="26"/>
      <c r="AZ71" s="26"/>
      <c r="BA71" s="26"/>
      <c r="BB71" s="26"/>
      <c r="BC71" s="26"/>
      <c r="BE71" s="46"/>
    </row>
    <row r="72" spans="1:63" ht="14.25" x14ac:dyDescent="0.15">
      <c r="B72" s="38"/>
      <c r="C72" s="46"/>
      <c r="E72" s="46"/>
      <c r="F72" s="46"/>
      <c r="G72" s="46"/>
      <c r="K72" s="38"/>
      <c r="L72" s="46"/>
      <c r="N72" s="46"/>
      <c r="O72" s="46"/>
      <c r="P72" s="46"/>
      <c r="S72" s="26"/>
      <c r="T72" s="38"/>
      <c r="U72" s="46"/>
      <c r="W72" s="46"/>
      <c r="X72" s="46"/>
      <c r="Y72" s="46"/>
      <c r="AC72" s="38"/>
      <c r="AD72" s="46"/>
      <c r="AF72" s="46"/>
      <c r="AG72" s="46"/>
      <c r="AH72" s="46"/>
      <c r="AK72" s="26"/>
      <c r="AL72" s="38"/>
      <c r="AM72" s="46"/>
      <c r="AO72" s="46"/>
      <c r="AP72" s="46"/>
      <c r="AQ72" s="46"/>
      <c r="AS72" s="26"/>
      <c r="AU72" s="38"/>
      <c r="AV72" s="46"/>
      <c r="AW72" s="26"/>
      <c r="AX72" s="46"/>
      <c r="AY72" s="46"/>
      <c r="AZ72" s="46"/>
      <c r="BA72" s="26"/>
      <c r="BB72" s="26"/>
      <c r="BC72" s="26"/>
      <c r="BD72" s="38"/>
      <c r="BE72" s="46"/>
      <c r="BG72" s="46"/>
      <c r="BH72" s="46"/>
      <c r="BI72" s="46"/>
    </row>
    <row r="73" spans="1:63" ht="14.25" x14ac:dyDescent="0.15">
      <c r="C73" s="46"/>
      <c r="D73" s="34" t="str">
        <f>D50</f>
        <v>　事務局長　　　内田　栄二</v>
      </c>
      <c r="E73" s="46"/>
      <c r="F73" s="46"/>
      <c r="G73" s="46"/>
      <c r="L73" s="46"/>
      <c r="M73" s="34" t="str">
        <f>M50</f>
        <v>　事務局長　　　内田　栄二</v>
      </c>
      <c r="N73" s="46"/>
      <c r="O73" s="46"/>
      <c r="P73" s="46"/>
      <c r="S73" s="26"/>
      <c r="U73" s="46"/>
      <c r="V73" s="34" t="str">
        <f>V50</f>
        <v>　事務局長　　　内田　栄二</v>
      </c>
      <c r="W73" s="46"/>
      <c r="X73" s="46"/>
      <c r="Y73" s="46"/>
      <c r="AD73" s="46"/>
      <c r="AE73" s="34" t="str">
        <f>AE50</f>
        <v>　事務局長　　　内田　栄二</v>
      </c>
      <c r="AF73" s="46"/>
      <c r="AG73" s="46"/>
      <c r="AH73" s="46"/>
      <c r="AK73" s="26"/>
      <c r="AM73" s="46"/>
      <c r="AN73" s="34" t="str">
        <f>AN50</f>
        <v>　事務局長　　　内田　栄二</v>
      </c>
      <c r="AO73" s="46"/>
      <c r="AP73" s="46"/>
      <c r="AQ73" s="46"/>
      <c r="AS73" s="26"/>
      <c r="AU73" s="26"/>
      <c r="AV73" s="46"/>
      <c r="AW73" s="34" t="str">
        <f>AW50</f>
        <v>　事務局長　　　内田　栄二</v>
      </c>
      <c r="AX73" s="46"/>
      <c r="AY73" s="46"/>
      <c r="AZ73" s="46"/>
      <c r="BA73" s="26"/>
      <c r="BB73" s="26"/>
      <c r="BC73" s="26"/>
      <c r="BE73" s="46"/>
      <c r="BF73" s="34" t="str">
        <f>BF50</f>
        <v>　事務局長　　　内田　栄二</v>
      </c>
      <c r="BG73" s="46"/>
      <c r="BH73" s="46"/>
      <c r="BI73" s="46"/>
    </row>
    <row r="74" spans="1:63" ht="14.25" x14ac:dyDescent="0.15">
      <c r="C74" s="46"/>
      <c r="D74" s="34"/>
      <c r="E74" s="46"/>
      <c r="F74" s="46"/>
      <c r="G74" s="46"/>
      <c r="L74" s="46"/>
      <c r="M74" s="34"/>
      <c r="N74" s="46"/>
      <c r="O74" s="46"/>
      <c r="P74" s="46"/>
      <c r="S74" s="26"/>
      <c r="U74" s="46"/>
      <c r="V74" s="34"/>
      <c r="W74" s="46"/>
      <c r="X74" s="46"/>
      <c r="Y74" s="46"/>
      <c r="AD74" s="46"/>
      <c r="AE74" s="34"/>
      <c r="AF74" s="46"/>
      <c r="AG74" s="46"/>
      <c r="AH74" s="46"/>
      <c r="AK74" s="26"/>
      <c r="AM74" s="46"/>
      <c r="AN74" s="34"/>
      <c r="AO74" s="46"/>
      <c r="AP74" s="46"/>
      <c r="AQ74" s="46"/>
      <c r="AS74" s="26"/>
      <c r="AU74" s="26"/>
      <c r="AV74" s="46"/>
      <c r="AW74" s="34"/>
      <c r="AX74" s="46"/>
      <c r="AY74" s="46"/>
      <c r="AZ74" s="46"/>
      <c r="BA74" s="26"/>
      <c r="BB74" s="26"/>
      <c r="BC74" s="26"/>
      <c r="BE74" s="46"/>
      <c r="BF74" s="34"/>
      <c r="BG74" s="46"/>
      <c r="BH74" s="46"/>
      <c r="BI74" s="46"/>
    </row>
    <row r="75" spans="1:63" ht="14.25" x14ac:dyDescent="0.15">
      <c r="C75" s="46"/>
      <c r="D75" s="34"/>
      <c r="E75" s="46"/>
      <c r="F75" s="46"/>
      <c r="G75" s="46"/>
      <c r="L75" s="46"/>
      <c r="M75" s="34"/>
      <c r="N75" s="46"/>
      <c r="O75" s="46"/>
      <c r="P75" s="46"/>
      <c r="S75" s="26"/>
      <c r="U75" s="46"/>
      <c r="V75" s="34"/>
      <c r="W75" s="46"/>
      <c r="X75" s="46"/>
      <c r="Y75" s="46"/>
      <c r="AD75" s="46"/>
      <c r="AE75" s="34"/>
      <c r="AF75" s="46"/>
      <c r="AG75" s="46"/>
      <c r="AH75" s="46"/>
      <c r="AK75" s="26"/>
      <c r="AM75" s="46"/>
      <c r="AN75" s="34"/>
      <c r="AO75" s="46"/>
      <c r="AP75" s="46"/>
      <c r="AQ75" s="46"/>
      <c r="AS75" s="26"/>
      <c r="AU75" s="26"/>
      <c r="AV75" s="46"/>
      <c r="AW75" s="34"/>
      <c r="AX75" s="46"/>
      <c r="AY75" s="46"/>
      <c r="AZ75" s="46"/>
      <c r="BA75" s="26"/>
      <c r="BB75" s="26"/>
      <c r="BC75" s="26"/>
      <c r="BE75" s="46"/>
      <c r="BF75" s="34"/>
      <c r="BG75" s="46"/>
      <c r="BH75" s="46"/>
      <c r="BI75" s="46"/>
    </row>
    <row r="76" spans="1:63" ht="14.25" x14ac:dyDescent="0.15">
      <c r="C76" s="46"/>
      <c r="D76" s="46"/>
      <c r="E76" s="46"/>
      <c r="F76" s="46"/>
      <c r="G76" s="46"/>
      <c r="L76" s="46"/>
      <c r="M76" s="46"/>
      <c r="N76" s="46"/>
      <c r="O76" s="46"/>
      <c r="P76" s="46"/>
      <c r="S76" s="26"/>
      <c r="U76" s="46"/>
      <c r="V76" s="46"/>
      <c r="W76" s="46"/>
      <c r="X76" s="46"/>
      <c r="Y76" s="46"/>
      <c r="AD76" s="46"/>
      <c r="AE76" s="46"/>
      <c r="AF76" s="46"/>
      <c r="AG76" s="46"/>
      <c r="AH76" s="46"/>
      <c r="AK76" s="26"/>
      <c r="AM76" s="46"/>
      <c r="AN76" s="46"/>
      <c r="AO76" s="46"/>
      <c r="AP76" s="46"/>
      <c r="AQ76" s="46"/>
      <c r="AS76" s="26"/>
      <c r="AU76" s="26"/>
      <c r="AV76" s="46"/>
      <c r="AW76" s="46"/>
      <c r="AX76" s="46"/>
      <c r="AY76" s="46"/>
      <c r="AZ76" s="46"/>
      <c r="BA76" s="26"/>
      <c r="BB76" s="26"/>
      <c r="BC76" s="26"/>
      <c r="BE76" s="46"/>
      <c r="BF76" s="46"/>
      <c r="BG76" s="46"/>
      <c r="BH76" s="46"/>
      <c r="BI76" s="46"/>
    </row>
    <row r="77" spans="1:63" x14ac:dyDescent="0.15">
      <c r="A77" s="47"/>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row>
    <row r="78" spans="1:63" x14ac:dyDescent="0.15">
      <c r="S78" s="26"/>
      <c r="AK78" s="26"/>
      <c r="AS78" s="26"/>
      <c r="AU78" s="26"/>
      <c r="AV78" s="26"/>
      <c r="AW78" s="26"/>
      <c r="AX78" s="26"/>
      <c r="AY78" s="26"/>
      <c r="AZ78" s="26"/>
      <c r="BA78" s="26"/>
      <c r="BB78" s="26"/>
      <c r="BC78" s="26"/>
    </row>
    <row r="79" spans="1:63" ht="14.25" x14ac:dyDescent="0.15">
      <c r="H79" s="29" t="s">
        <v>75</v>
      </c>
      <c r="Q79" s="29" t="s">
        <v>75</v>
      </c>
      <c r="S79" s="26"/>
      <c r="Z79" s="29" t="s">
        <v>75</v>
      </c>
      <c r="AI79" s="29" t="s">
        <v>75</v>
      </c>
      <c r="AK79" s="26"/>
      <c r="AR79" s="29" t="s">
        <v>75</v>
      </c>
      <c r="AS79" s="26"/>
      <c r="AU79" s="26"/>
      <c r="AV79" s="26"/>
      <c r="AW79" s="26"/>
      <c r="AX79" s="26"/>
      <c r="AY79" s="26"/>
      <c r="AZ79" s="26"/>
      <c r="BA79" s="29" t="s">
        <v>75</v>
      </c>
      <c r="BB79" s="26"/>
      <c r="BC79" s="26"/>
      <c r="BJ79" s="29" t="s">
        <v>75</v>
      </c>
    </row>
    <row r="80" spans="1:63" ht="14.25" x14ac:dyDescent="0.15">
      <c r="H80" s="29"/>
      <c r="Q80" s="29"/>
      <c r="S80" s="26"/>
      <c r="Z80" s="29"/>
      <c r="AI80" s="29"/>
      <c r="AK80" s="26"/>
      <c r="AR80" s="29"/>
      <c r="AS80" s="26"/>
      <c r="AU80" s="26"/>
      <c r="AV80" s="26"/>
      <c r="AW80" s="26"/>
      <c r="AX80" s="26"/>
      <c r="AY80" s="26"/>
      <c r="AZ80" s="26"/>
      <c r="BA80" s="29"/>
      <c r="BB80" s="26"/>
      <c r="BC80" s="26"/>
      <c r="BJ80" s="29"/>
    </row>
    <row r="81" spans="1:63" ht="24" x14ac:dyDescent="0.15">
      <c r="A81" s="255" t="s">
        <v>80</v>
      </c>
      <c r="B81" s="254"/>
      <c r="C81" s="254"/>
      <c r="D81" s="254"/>
      <c r="E81" s="254"/>
      <c r="F81" s="254"/>
      <c r="G81" s="254"/>
      <c r="H81" s="254"/>
      <c r="I81" s="254"/>
      <c r="J81" s="254" t="s">
        <v>80</v>
      </c>
      <c r="K81" s="254"/>
      <c r="L81" s="254"/>
      <c r="M81" s="254"/>
      <c r="N81" s="254"/>
      <c r="O81" s="254"/>
      <c r="P81" s="254"/>
      <c r="Q81" s="254"/>
      <c r="R81" s="254"/>
      <c r="S81" s="255" t="s">
        <v>80</v>
      </c>
      <c r="T81" s="254"/>
      <c r="U81" s="254"/>
      <c r="V81" s="254"/>
      <c r="W81" s="254"/>
      <c r="X81" s="254"/>
      <c r="Y81" s="254"/>
      <c r="Z81" s="254"/>
      <c r="AA81" s="254"/>
      <c r="AB81" s="254" t="s">
        <v>80</v>
      </c>
      <c r="AC81" s="254"/>
      <c r="AD81" s="254"/>
      <c r="AE81" s="254"/>
      <c r="AF81" s="254"/>
      <c r="AG81" s="254"/>
      <c r="AH81" s="254"/>
      <c r="AI81" s="254"/>
      <c r="AJ81" s="254"/>
      <c r="AK81" s="255" t="s">
        <v>80</v>
      </c>
      <c r="AL81" s="254"/>
      <c r="AM81" s="254"/>
      <c r="AN81" s="254"/>
      <c r="AO81" s="254"/>
      <c r="AP81" s="254"/>
      <c r="AQ81" s="254"/>
      <c r="AR81" s="254"/>
      <c r="AS81" s="254"/>
      <c r="AT81" s="254" t="s">
        <v>80</v>
      </c>
      <c r="AU81" s="254"/>
      <c r="AV81" s="254"/>
      <c r="AW81" s="254"/>
      <c r="AX81" s="254"/>
      <c r="AY81" s="254"/>
      <c r="AZ81" s="254"/>
      <c r="BA81" s="254"/>
      <c r="BB81" s="254"/>
      <c r="BC81" s="254" t="s">
        <v>80</v>
      </c>
      <c r="BD81" s="254"/>
      <c r="BE81" s="254"/>
      <c r="BF81" s="254"/>
      <c r="BG81" s="254"/>
      <c r="BH81" s="254"/>
      <c r="BI81" s="254"/>
      <c r="BJ81" s="254"/>
      <c r="BK81" s="254"/>
    </row>
    <row r="82" spans="1:63" x14ac:dyDescent="0.15">
      <c r="S82" s="26"/>
      <c r="AK82" s="26"/>
      <c r="AS82" s="26"/>
      <c r="AU82" s="26"/>
      <c r="AV82" s="26"/>
      <c r="AW82" s="26"/>
      <c r="AX82" s="26"/>
      <c r="AY82" s="26"/>
      <c r="AZ82" s="26"/>
      <c r="BA82" s="26"/>
      <c r="BB82" s="26"/>
      <c r="BC82" s="26"/>
    </row>
    <row r="83" spans="1:63" ht="18.75" x14ac:dyDescent="0.2">
      <c r="A83" s="30"/>
      <c r="B83" s="250" t="str">
        <f>B56</f>
        <v/>
      </c>
      <c r="C83" s="250"/>
      <c r="D83" s="250"/>
      <c r="E83" s="250"/>
      <c r="F83" s="31" t="s">
        <v>56</v>
      </c>
      <c r="J83" s="30"/>
      <c r="K83" s="250" t="str">
        <f>K56</f>
        <v/>
      </c>
      <c r="L83" s="250"/>
      <c r="M83" s="250"/>
      <c r="N83" s="250"/>
      <c r="O83" s="31" t="s">
        <v>56</v>
      </c>
      <c r="S83" s="30"/>
      <c r="T83" s="250" t="str">
        <f>T56</f>
        <v/>
      </c>
      <c r="U83" s="250"/>
      <c r="V83" s="250"/>
      <c r="W83" s="250"/>
      <c r="X83" s="31" t="s">
        <v>56</v>
      </c>
      <c r="AB83" s="30"/>
      <c r="AC83" s="250" t="str">
        <f>AC56</f>
        <v/>
      </c>
      <c r="AD83" s="250"/>
      <c r="AE83" s="250"/>
      <c r="AF83" s="250"/>
      <c r="AG83" s="31" t="s">
        <v>56</v>
      </c>
      <c r="AK83" s="30"/>
      <c r="AL83" s="250" t="str">
        <f>AL56</f>
        <v/>
      </c>
      <c r="AM83" s="250"/>
      <c r="AN83" s="250"/>
      <c r="AO83" s="250"/>
      <c r="AP83" s="31" t="s">
        <v>56</v>
      </c>
      <c r="AS83" s="26"/>
      <c r="AT83" s="30"/>
      <c r="AU83" s="250" t="str">
        <f>AU56</f>
        <v/>
      </c>
      <c r="AV83" s="250"/>
      <c r="AW83" s="250"/>
      <c r="AX83" s="250"/>
      <c r="AY83" s="31" t="s">
        <v>56</v>
      </c>
      <c r="AZ83" s="26"/>
      <c r="BA83" s="26"/>
      <c r="BB83" s="26"/>
      <c r="BC83" s="30"/>
      <c r="BD83" s="250" t="str">
        <f>BD56</f>
        <v/>
      </c>
      <c r="BE83" s="250"/>
      <c r="BF83" s="250"/>
      <c r="BG83" s="250"/>
      <c r="BH83" s="31" t="s">
        <v>56</v>
      </c>
    </row>
    <row r="84" spans="1:63" ht="18.75" x14ac:dyDescent="0.2">
      <c r="A84" s="30"/>
      <c r="C84" s="33"/>
      <c r="D84" s="33"/>
      <c r="E84" s="33"/>
      <c r="F84" s="31"/>
      <c r="J84" s="30"/>
      <c r="L84" s="33"/>
      <c r="M84" s="33"/>
      <c r="N84" s="33"/>
      <c r="O84" s="31"/>
      <c r="S84" s="30"/>
      <c r="U84" s="33"/>
      <c r="V84" s="33"/>
      <c r="W84" s="33"/>
      <c r="X84" s="31"/>
      <c r="AB84" s="30"/>
      <c r="AD84" s="33"/>
      <c r="AE84" s="33"/>
      <c r="AF84" s="33"/>
      <c r="AG84" s="31"/>
      <c r="AK84" s="30"/>
      <c r="AM84" s="33"/>
      <c r="AN84" s="33"/>
      <c r="AO84" s="33"/>
      <c r="AP84" s="31"/>
      <c r="AS84" s="26"/>
      <c r="AT84" s="30"/>
      <c r="AU84" s="26"/>
      <c r="AV84" s="33"/>
      <c r="AW84" s="33"/>
      <c r="AX84" s="33"/>
      <c r="AY84" s="31"/>
      <c r="AZ84" s="26"/>
      <c r="BA84" s="26"/>
      <c r="BB84" s="26"/>
      <c r="BC84" s="30"/>
      <c r="BE84" s="33"/>
      <c r="BF84" s="33"/>
      <c r="BG84" s="33"/>
      <c r="BH84" s="31"/>
    </row>
    <row r="85" spans="1:63" x14ac:dyDescent="0.15">
      <c r="B85" s="251" t="s">
        <v>78</v>
      </c>
      <c r="C85" s="251"/>
      <c r="D85" s="251"/>
      <c r="E85" s="251"/>
      <c r="F85" s="251"/>
      <c r="G85" s="251"/>
      <c r="H85" s="251"/>
      <c r="K85" s="251" t="s">
        <v>78</v>
      </c>
      <c r="L85" s="251"/>
      <c r="M85" s="251"/>
      <c r="N85" s="251"/>
      <c r="O85" s="251"/>
      <c r="P85" s="251"/>
      <c r="Q85" s="251"/>
      <c r="S85" s="26"/>
      <c r="T85" s="251" t="s">
        <v>78</v>
      </c>
      <c r="U85" s="251"/>
      <c r="V85" s="251"/>
      <c r="W85" s="251"/>
      <c r="X85" s="251"/>
      <c r="Y85" s="251"/>
      <c r="Z85" s="251"/>
      <c r="AC85" s="251" t="s">
        <v>78</v>
      </c>
      <c r="AD85" s="251"/>
      <c r="AE85" s="251"/>
      <c r="AF85" s="251"/>
      <c r="AG85" s="251"/>
      <c r="AH85" s="251"/>
      <c r="AI85" s="251"/>
      <c r="AK85" s="26"/>
      <c r="AL85" s="251" t="s">
        <v>78</v>
      </c>
      <c r="AM85" s="251"/>
      <c r="AN85" s="251"/>
      <c r="AO85" s="251"/>
      <c r="AP85" s="251"/>
      <c r="AQ85" s="251"/>
      <c r="AR85" s="251"/>
      <c r="AS85" s="26"/>
      <c r="AU85" s="251" t="s">
        <v>78</v>
      </c>
      <c r="AV85" s="251"/>
      <c r="AW85" s="251"/>
      <c r="AX85" s="251"/>
      <c r="AY85" s="251"/>
      <c r="AZ85" s="251"/>
      <c r="BA85" s="251"/>
      <c r="BB85" s="26"/>
      <c r="BC85" s="26"/>
      <c r="BD85" s="251" t="s">
        <v>78</v>
      </c>
      <c r="BE85" s="251"/>
      <c r="BF85" s="251"/>
      <c r="BG85" s="251"/>
      <c r="BH85" s="251"/>
      <c r="BI85" s="251"/>
      <c r="BJ85" s="251"/>
    </row>
    <row r="86" spans="1:63" x14ac:dyDescent="0.15">
      <c r="B86" s="251"/>
      <c r="C86" s="251"/>
      <c r="D86" s="251"/>
      <c r="E86" s="251"/>
      <c r="F86" s="251"/>
      <c r="G86" s="251"/>
      <c r="H86" s="251"/>
      <c r="K86" s="251"/>
      <c r="L86" s="251"/>
      <c r="M86" s="251"/>
      <c r="N86" s="251"/>
      <c r="O86" s="251"/>
      <c r="P86" s="251"/>
      <c r="Q86" s="251"/>
      <c r="S86" s="26"/>
      <c r="T86" s="251"/>
      <c r="U86" s="251"/>
      <c r="V86" s="251"/>
      <c r="W86" s="251"/>
      <c r="X86" s="251"/>
      <c r="Y86" s="251"/>
      <c r="Z86" s="251"/>
      <c r="AC86" s="251"/>
      <c r="AD86" s="251"/>
      <c r="AE86" s="251"/>
      <c r="AF86" s="251"/>
      <c r="AG86" s="251"/>
      <c r="AH86" s="251"/>
      <c r="AI86" s="251"/>
      <c r="AK86" s="26"/>
      <c r="AL86" s="251"/>
      <c r="AM86" s="251"/>
      <c r="AN86" s="251"/>
      <c r="AO86" s="251"/>
      <c r="AP86" s="251"/>
      <c r="AQ86" s="251"/>
      <c r="AR86" s="251"/>
      <c r="AS86" s="26"/>
      <c r="AU86" s="251"/>
      <c r="AV86" s="251"/>
      <c r="AW86" s="251"/>
      <c r="AX86" s="251"/>
      <c r="AY86" s="251"/>
      <c r="AZ86" s="251"/>
      <c r="BA86" s="251"/>
      <c r="BB86" s="26"/>
      <c r="BC86" s="26"/>
      <c r="BD86" s="251"/>
      <c r="BE86" s="251"/>
      <c r="BF86" s="251"/>
      <c r="BG86" s="251"/>
      <c r="BH86" s="251"/>
      <c r="BI86" s="251"/>
      <c r="BJ86" s="251"/>
    </row>
    <row r="87" spans="1:63" x14ac:dyDescent="0.15">
      <c r="B87" s="251"/>
      <c r="C87" s="251"/>
      <c r="D87" s="251"/>
      <c r="E87" s="251"/>
      <c r="F87" s="251"/>
      <c r="G87" s="251"/>
      <c r="H87" s="251"/>
      <c r="K87" s="251"/>
      <c r="L87" s="251"/>
      <c r="M87" s="251"/>
      <c r="N87" s="251"/>
      <c r="O87" s="251"/>
      <c r="P87" s="251"/>
      <c r="Q87" s="251"/>
      <c r="S87" s="26"/>
      <c r="T87" s="251"/>
      <c r="U87" s="251"/>
      <c r="V87" s="251"/>
      <c r="W87" s="251"/>
      <c r="X87" s="251"/>
      <c r="Y87" s="251"/>
      <c r="Z87" s="251"/>
      <c r="AC87" s="251"/>
      <c r="AD87" s="251"/>
      <c r="AE87" s="251"/>
      <c r="AF87" s="251"/>
      <c r="AG87" s="251"/>
      <c r="AH87" s="251"/>
      <c r="AI87" s="251"/>
      <c r="AK87" s="26"/>
      <c r="AL87" s="251"/>
      <c r="AM87" s="251"/>
      <c r="AN87" s="251"/>
      <c r="AO87" s="251"/>
      <c r="AP87" s="251"/>
      <c r="AQ87" s="251"/>
      <c r="AR87" s="251"/>
      <c r="AS87" s="26"/>
      <c r="AU87" s="251"/>
      <c r="AV87" s="251"/>
      <c r="AW87" s="251"/>
      <c r="AX87" s="251"/>
      <c r="AY87" s="251"/>
      <c r="AZ87" s="251"/>
      <c r="BA87" s="251"/>
      <c r="BB87" s="26"/>
      <c r="BC87" s="26"/>
      <c r="BD87" s="251"/>
      <c r="BE87" s="251"/>
      <c r="BF87" s="251"/>
      <c r="BG87" s="251"/>
      <c r="BH87" s="251"/>
      <c r="BI87" s="251"/>
      <c r="BJ87" s="251"/>
    </row>
    <row r="88" spans="1:63" ht="14.25" x14ac:dyDescent="0.15">
      <c r="A88" s="34"/>
      <c r="B88" s="251"/>
      <c r="C88" s="251"/>
      <c r="D88" s="251"/>
      <c r="E88" s="251"/>
      <c r="F88" s="251"/>
      <c r="G88" s="251"/>
      <c r="H88" s="251"/>
      <c r="J88" s="34"/>
      <c r="K88" s="251"/>
      <c r="L88" s="251"/>
      <c r="M88" s="251"/>
      <c r="N88" s="251"/>
      <c r="O88" s="251"/>
      <c r="P88" s="251"/>
      <c r="Q88" s="251"/>
      <c r="S88" s="34"/>
      <c r="T88" s="251"/>
      <c r="U88" s="251"/>
      <c r="V88" s="251"/>
      <c r="W88" s="251"/>
      <c r="X88" s="251"/>
      <c r="Y88" s="251"/>
      <c r="Z88" s="251"/>
      <c r="AB88" s="34"/>
      <c r="AC88" s="251"/>
      <c r="AD88" s="251"/>
      <c r="AE88" s="251"/>
      <c r="AF88" s="251"/>
      <c r="AG88" s="251"/>
      <c r="AH88" s="251"/>
      <c r="AI88" s="251"/>
      <c r="AK88" s="34"/>
      <c r="AL88" s="251"/>
      <c r="AM88" s="251"/>
      <c r="AN88" s="251"/>
      <c r="AO88" s="251"/>
      <c r="AP88" s="251"/>
      <c r="AQ88" s="251"/>
      <c r="AR88" s="251"/>
      <c r="AS88" s="26"/>
      <c r="AT88" s="34"/>
      <c r="AU88" s="251"/>
      <c r="AV88" s="251"/>
      <c r="AW88" s="251"/>
      <c r="AX88" s="251"/>
      <c r="AY88" s="251"/>
      <c r="AZ88" s="251"/>
      <c r="BA88" s="251"/>
      <c r="BB88" s="26"/>
      <c r="BC88" s="34"/>
      <c r="BD88" s="251"/>
      <c r="BE88" s="251"/>
      <c r="BF88" s="251"/>
      <c r="BG88" s="251"/>
      <c r="BH88" s="251"/>
      <c r="BI88" s="251"/>
      <c r="BJ88" s="251"/>
    </row>
    <row r="89" spans="1:63" ht="21" x14ac:dyDescent="0.15">
      <c r="B89" s="36"/>
      <c r="C89" s="37" t="s">
        <v>57</v>
      </c>
      <c r="D89" s="252" t="str">
        <f>D62</f>
        <v/>
      </c>
      <c r="E89" s="253"/>
      <c r="F89" s="37" t="s">
        <v>58</v>
      </c>
      <c r="H89" s="36"/>
      <c r="I89" s="38"/>
      <c r="K89" s="36"/>
      <c r="L89" s="37" t="s">
        <v>57</v>
      </c>
      <c r="M89" s="252" t="str">
        <f>M62</f>
        <v/>
      </c>
      <c r="N89" s="253"/>
      <c r="O89" s="37" t="s">
        <v>58</v>
      </c>
      <c r="Q89" s="36"/>
      <c r="R89" s="38"/>
      <c r="S89" s="26"/>
      <c r="T89" s="36"/>
      <c r="U89" s="37" t="s">
        <v>57</v>
      </c>
      <c r="V89" s="252" t="str">
        <f>V62</f>
        <v/>
      </c>
      <c r="W89" s="253"/>
      <c r="X89" s="37" t="s">
        <v>58</v>
      </c>
      <c r="Z89" s="36"/>
      <c r="AA89" s="38"/>
      <c r="AC89" s="36"/>
      <c r="AD89" s="37" t="s">
        <v>57</v>
      </c>
      <c r="AE89" s="252" t="str">
        <f>AE62</f>
        <v/>
      </c>
      <c r="AF89" s="253"/>
      <c r="AG89" s="37" t="s">
        <v>58</v>
      </c>
      <c r="AI89" s="36"/>
      <c r="AJ89" s="38"/>
      <c r="AK89" s="26"/>
      <c r="AL89" s="36"/>
      <c r="AM89" s="37" t="s">
        <v>57</v>
      </c>
      <c r="AN89" s="252" t="str">
        <f>AN62</f>
        <v/>
      </c>
      <c r="AO89" s="253"/>
      <c r="AP89" s="37" t="s">
        <v>58</v>
      </c>
      <c r="AR89" s="36"/>
      <c r="AS89" s="38"/>
      <c r="AU89" s="36"/>
      <c r="AV89" s="37" t="s">
        <v>57</v>
      </c>
      <c r="AW89" s="252" t="str">
        <f>AW62</f>
        <v/>
      </c>
      <c r="AX89" s="253"/>
      <c r="AY89" s="37" t="s">
        <v>58</v>
      </c>
      <c r="AZ89" s="26"/>
      <c r="BA89" s="36"/>
      <c r="BB89" s="38"/>
      <c r="BC89" s="26"/>
      <c r="BD89" s="36"/>
      <c r="BE89" s="37" t="s">
        <v>57</v>
      </c>
      <c r="BF89" s="252" t="str">
        <f>BF62</f>
        <v/>
      </c>
      <c r="BG89" s="253"/>
      <c r="BH89" s="37" t="s">
        <v>58</v>
      </c>
      <c r="BJ89" s="36"/>
      <c r="BK89" s="38"/>
    </row>
    <row r="90" spans="1:63" x14ac:dyDescent="0.15">
      <c r="H90" s="38"/>
      <c r="I90" s="38"/>
      <c r="Q90" s="38"/>
      <c r="R90" s="38"/>
      <c r="S90" s="26"/>
      <c r="Z90" s="38"/>
      <c r="AA90" s="38"/>
      <c r="AI90" s="38"/>
      <c r="AJ90" s="38"/>
      <c r="AK90" s="26"/>
      <c r="AR90" s="38"/>
      <c r="AS90" s="38"/>
      <c r="AU90" s="26"/>
      <c r="AV90" s="26"/>
      <c r="AW90" s="26"/>
      <c r="AX90" s="26"/>
      <c r="AY90" s="26"/>
      <c r="AZ90" s="26"/>
      <c r="BA90" s="38"/>
      <c r="BB90" s="38"/>
      <c r="BC90" s="26"/>
      <c r="BJ90" s="38"/>
      <c r="BK90" s="38"/>
    </row>
    <row r="91" spans="1:63" ht="14.25" x14ac:dyDescent="0.15">
      <c r="A91" s="39"/>
      <c r="B91" s="40" t="s">
        <v>59</v>
      </c>
      <c r="C91" s="34" t="str">
        <f>C64</f>
        <v>第９９回講演会（１０月２５日）：講演集代</v>
      </c>
      <c r="D91" s="38"/>
      <c r="E91" s="38"/>
      <c r="F91" s="38"/>
      <c r="G91" s="38"/>
      <c r="H91" s="54" t="str">
        <f>H64</f>
        <v/>
      </c>
      <c r="I91" s="38" t="str">
        <f>I64</f>
        <v>円</v>
      </c>
      <c r="J91" s="39"/>
      <c r="K91" s="40" t="s">
        <v>59</v>
      </c>
      <c r="L91" s="34" t="str">
        <f>L64</f>
        <v>第９９回講演会（１０月２５日）：講演集代</v>
      </c>
      <c r="M91" s="38"/>
      <c r="N91" s="38"/>
      <c r="O91" s="38"/>
      <c r="P91" s="38"/>
      <c r="Q91" s="54" t="str">
        <f>Q64</f>
        <v/>
      </c>
      <c r="R91" s="38" t="str">
        <f>R64</f>
        <v>円</v>
      </c>
      <c r="S91" s="39"/>
      <c r="T91" s="40" t="s">
        <v>59</v>
      </c>
      <c r="U91" s="34" t="str">
        <f>U64</f>
        <v>第９９回講演会（１０月２５日）：講演集代</v>
      </c>
      <c r="V91" s="38"/>
      <c r="W91" s="38"/>
      <c r="X91" s="38"/>
      <c r="Y91" s="38"/>
      <c r="Z91" s="54" t="str">
        <f>Z64</f>
        <v/>
      </c>
      <c r="AA91" s="38" t="str">
        <f>AA64</f>
        <v>円</v>
      </c>
      <c r="AB91" s="39"/>
      <c r="AC91" s="40" t="s">
        <v>59</v>
      </c>
      <c r="AD91" s="34" t="str">
        <f>AD64</f>
        <v>第９９回講演会（１０月２５日）：講演集代</v>
      </c>
      <c r="AE91" s="38"/>
      <c r="AF91" s="38"/>
      <c r="AG91" s="38"/>
      <c r="AH91" s="38"/>
      <c r="AI91" s="54" t="str">
        <f>AI64</f>
        <v/>
      </c>
      <c r="AJ91" s="38" t="str">
        <f>AJ64</f>
        <v>円</v>
      </c>
      <c r="AK91" s="39"/>
      <c r="AL91" s="40" t="s">
        <v>59</v>
      </c>
      <c r="AM91" s="34" t="str">
        <f>AM64</f>
        <v>第９９回講演会（１０月２５日）：講演集代</v>
      </c>
      <c r="AN91" s="38"/>
      <c r="AO91" s="38"/>
      <c r="AP91" s="38"/>
      <c r="AQ91" s="38"/>
      <c r="AR91" s="54" t="str">
        <f>AR64</f>
        <v/>
      </c>
      <c r="AS91" s="38" t="str">
        <f>AS64</f>
        <v>円</v>
      </c>
      <c r="AT91" s="39"/>
      <c r="AU91" s="40" t="s">
        <v>59</v>
      </c>
      <c r="AV91" s="34" t="str">
        <f>AV64</f>
        <v>第９９回講演会（１０月２５日）：講演集代</v>
      </c>
      <c r="AW91" s="38"/>
      <c r="AX91" s="38"/>
      <c r="AY91" s="38"/>
      <c r="AZ91" s="38"/>
      <c r="BA91" s="54" t="str">
        <f>BA64</f>
        <v/>
      </c>
      <c r="BB91" s="38" t="str">
        <f>BB64</f>
        <v>円</v>
      </c>
      <c r="BC91" s="39"/>
      <c r="BD91" s="40" t="s">
        <v>59</v>
      </c>
      <c r="BE91" s="34" t="str">
        <f>BE64</f>
        <v>第９９回講演会（１０月２５日）：講演集代</v>
      </c>
      <c r="BF91" s="38"/>
      <c r="BG91" s="38"/>
      <c r="BH91" s="38"/>
      <c r="BI91" s="38"/>
      <c r="BJ91" s="54" t="str">
        <f>BJ64</f>
        <v/>
      </c>
      <c r="BK91" s="38" t="str">
        <f>BK64</f>
        <v>円</v>
      </c>
    </row>
    <row r="92" spans="1:63" ht="14.25" x14ac:dyDescent="0.15">
      <c r="C92" s="34"/>
      <c r="D92" s="38"/>
      <c r="E92" s="42"/>
      <c r="F92" s="39"/>
      <c r="G92" s="43"/>
      <c r="H92" s="34"/>
      <c r="I92" s="38"/>
      <c r="L92" s="34"/>
      <c r="M92" s="38"/>
      <c r="N92" s="42"/>
      <c r="O92" s="39"/>
      <c r="P92" s="43"/>
      <c r="Q92" s="34"/>
      <c r="R92" s="38"/>
      <c r="S92" s="26"/>
      <c r="U92" s="34"/>
      <c r="V92" s="38"/>
      <c r="W92" s="42"/>
      <c r="X92" s="39"/>
      <c r="Y92" s="43"/>
      <c r="Z92" s="34"/>
      <c r="AA92" s="38"/>
      <c r="AD92" s="34"/>
      <c r="AE92" s="38"/>
      <c r="AF92" s="42"/>
      <c r="AG92" s="39"/>
      <c r="AH92" s="43"/>
      <c r="AI92" s="34"/>
      <c r="AJ92" s="38"/>
      <c r="AK92" s="26"/>
      <c r="AM92" s="34"/>
      <c r="AN92" s="38"/>
      <c r="AO92" s="42"/>
      <c r="AP92" s="39"/>
      <c r="AQ92" s="43"/>
      <c r="AR92" s="34"/>
      <c r="AS92" s="38"/>
      <c r="AU92" s="26"/>
      <c r="AV92" s="34"/>
      <c r="AW92" s="38"/>
      <c r="AX92" s="42"/>
      <c r="AY92" s="39"/>
      <c r="AZ92" s="43"/>
      <c r="BA92" s="34"/>
      <c r="BB92" s="38"/>
      <c r="BC92" s="26"/>
      <c r="BE92" s="34"/>
      <c r="BF92" s="38"/>
      <c r="BG92" s="42"/>
      <c r="BH92" s="39"/>
      <c r="BI92" s="43"/>
      <c r="BJ92" s="34"/>
      <c r="BK92" s="38"/>
    </row>
    <row r="93" spans="1:63" ht="14.25" x14ac:dyDescent="0.15">
      <c r="B93" s="39"/>
      <c r="C93" s="34"/>
      <c r="D93" s="45" t="s">
        <v>60</v>
      </c>
      <c r="F93" s="34"/>
      <c r="G93" s="34"/>
      <c r="H93" s="38"/>
      <c r="I93" s="38"/>
      <c r="K93" s="39"/>
      <c r="L93" s="34"/>
      <c r="M93" s="45" t="s">
        <v>60</v>
      </c>
      <c r="O93" s="34"/>
      <c r="P93" s="34"/>
      <c r="Q93" s="38"/>
      <c r="R93" s="38"/>
      <c r="S93" s="26"/>
      <c r="T93" s="39"/>
      <c r="U93" s="34"/>
      <c r="V93" s="45" t="s">
        <v>60</v>
      </c>
      <c r="X93" s="34"/>
      <c r="Y93" s="34"/>
      <c r="Z93" s="38"/>
      <c r="AA93" s="38"/>
      <c r="AC93" s="39"/>
      <c r="AD93" s="34"/>
      <c r="AE93" s="45" t="s">
        <v>60</v>
      </c>
      <c r="AG93" s="34"/>
      <c r="AH93" s="34"/>
      <c r="AI93" s="38"/>
      <c r="AJ93" s="38"/>
      <c r="AK93" s="26"/>
      <c r="AL93" s="39"/>
      <c r="AM93" s="34"/>
      <c r="AN93" s="45" t="s">
        <v>60</v>
      </c>
      <c r="AP93" s="34"/>
      <c r="AQ93" s="34"/>
      <c r="AR93" s="38"/>
      <c r="AS93" s="38"/>
      <c r="AU93" s="39"/>
      <c r="AV93" s="34"/>
      <c r="AW93" s="45" t="s">
        <v>60</v>
      </c>
      <c r="AX93" s="26"/>
      <c r="AY93" s="34"/>
      <c r="AZ93" s="34"/>
      <c r="BA93" s="38"/>
      <c r="BB93" s="38"/>
      <c r="BC93" s="26"/>
      <c r="BD93" s="39"/>
      <c r="BE93" s="34"/>
      <c r="BF93" s="45" t="s">
        <v>60</v>
      </c>
      <c r="BH93" s="34"/>
      <c r="BI93" s="34"/>
      <c r="BJ93" s="38"/>
      <c r="BK93" s="38"/>
    </row>
    <row r="94" spans="1:63" ht="14.25" x14ac:dyDescent="0.15">
      <c r="C94" s="38"/>
      <c r="D94" s="45" t="str">
        <f>D69</f>
        <v>　農業農村工学会九州沖縄支部大会運営事務局</v>
      </c>
      <c r="F94" s="38"/>
      <c r="G94" s="38"/>
      <c r="L94" s="38"/>
      <c r="M94" s="45" t="str">
        <f>M69</f>
        <v>　農業農村工学会九州沖縄支部大会運営事務局</v>
      </c>
      <c r="O94" s="38"/>
      <c r="P94" s="38"/>
      <c r="S94" s="26"/>
      <c r="U94" s="38"/>
      <c r="V94" s="45" t="str">
        <f>V69</f>
        <v>　農業農村工学会九州沖縄支部大会運営事務局</v>
      </c>
      <c r="X94" s="38"/>
      <c r="Y94" s="38"/>
      <c r="AD94" s="38"/>
      <c r="AE94" s="45" t="str">
        <f>AE69</f>
        <v>　農業農村工学会九州沖縄支部大会運営事務局</v>
      </c>
      <c r="AG94" s="38"/>
      <c r="AH94" s="38"/>
      <c r="AK94" s="26"/>
      <c r="AM94" s="38"/>
      <c r="AN94" s="45" t="str">
        <f>AN69</f>
        <v>　農業農村工学会九州沖縄支部大会運営事務局</v>
      </c>
      <c r="AP94" s="38"/>
      <c r="AQ94" s="38"/>
      <c r="AS94" s="26"/>
      <c r="AU94" s="26"/>
      <c r="AV94" s="38"/>
      <c r="AW94" s="45" t="str">
        <f>AW69</f>
        <v>　農業農村工学会九州沖縄支部大会運営事務局</v>
      </c>
      <c r="AX94" s="26"/>
      <c r="AY94" s="38"/>
      <c r="AZ94" s="38"/>
      <c r="BA94" s="26"/>
      <c r="BB94" s="26"/>
      <c r="BC94" s="26"/>
      <c r="BE94" s="38"/>
      <c r="BF94" s="45" t="str">
        <f>BF69</f>
        <v>　農業農村工学会九州沖縄支部大会運営事務局</v>
      </c>
      <c r="BH94" s="38"/>
      <c r="BI94" s="38"/>
    </row>
    <row r="95" spans="1:63" ht="14.25" x14ac:dyDescent="0.15">
      <c r="D95" s="44" t="str">
        <f>D70</f>
        <v>　（熊本県農林水産部農村振興局技術管理課内）</v>
      </c>
      <c r="E95" s="34"/>
      <c r="M95" s="44" t="str">
        <f>M70</f>
        <v>　（熊本県農林水産部農村振興局技術管理課内）</v>
      </c>
      <c r="N95" s="34"/>
      <c r="S95" s="26"/>
      <c r="V95" s="44" t="str">
        <f>V70</f>
        <v>　（熊本県農林水産部農村振興局技術管理課内）</v>
      </c>
      <c r="W95" s="34"/>
      <c r="AE95" s="44" t="str">
        <f>AE70</f>
        <v>　（熊本県農林水産部農村振興局技術管理課内）</v>
      </c>
      <c r="AF95" s="34"/>
      <c r="AK95" s="26"/>
      <c r="AN95" s="44" t="str">
        <f>AN70</f>
        <v>　（熊本県農林水産部農村振興局技術管理課内）</v>
      </c>
      <c r="AO95" s="34"/>
      <c r="AS95" s="26"/>
      <c r="AU95" s="26"/>
      <c r="AV95" s="26"/>
      <c r="AW95" s="44" t="str">
        <f>AW70</f>
        <v>　（熊本県農林水産部農村振興局技術管理課内）</v>
      </c>
      <c r="AX95" s="34"/>
      <c r="AY95" s="26"/>
      <c r="AZ95" s="26"/>
      <c r="BA95" s="26"/>
      <c r="BB95" s="26"/>
      <c r="BC95" s="26"/>
      <c r="BF95" s="44" t="str">
        <f>BF70</f>
        <v>　（熊本県農林水産部農村振興局技術管理課内）</v>
      </c>
      <c r="BG95" s="34"/>
    </row>
    <row r="96" spans="1:63" x14ac:dyDescent="0.15">
      <c r="S96" s="26"/>
      <c r="AK96" s="26"/>
      <c r="AS96" s="26"/>
      <c r="AU96" s="26"/>
      <c r="AV96" s="26"/>
      <c r="AW96" s="26"/>
      <c r="AX96" s="26"/>
      <c r="AY96" s="26"/>
      <c r="AZ96" s="26"/>
      <c r="BA96" s="26"/>
      <c r="BB96" s="26"/>
      <c r="BC96" s="26"/>
    </row>
    <row r="97" spans="2:61" ht="14.25" x14ac:dyDescent="0.15">
      <c r="C97" s="46"/>
      <c r="E97" s="49" t="str">
        <f>D73</f>
        <v>　事務局長　　　内田　栄二</v>
      </c>
      <c r="F97" s="34"/>
      <c r="G97" s="34"/>
      <c r="L97" s="46"/>
      <c r="N97" s="49" t="str">
        <f>M73</f>
        <v>　事務局長　　　内田　栄二</v>
      </c>
      <c r="O97" s="34"/>
      <c r="P97" s="34"/>
      <c r="S97" s="26"/>
      <c r="U97" s="46"/>
      <c r="W97" s="49" t="str">
        <f>V73</f>
        <v>　事務局長　　　内田　栄二</v>
      </c>
      <c r="X97" s="34"/>
      <c r="Y97" s="34"/>
      <c r="AD97" s="46"/>
      <c r="AF97" s="49" t="str">
        <f>AE73</f>
        <v>　事務局長　　　内田　栄二</v>
      </c>
      <c r="AG97" s="34"/>
      <c r="AH97" s="34"/>
      <c r="AK97" s="26"/>
      <c r="AM97" s="46"/>
      <c r="AO97" s="49" t="str">
        <f>AN73</f>
        <v>　事務局長　　　内田　栄二</v>
      </c>
      <c r="AP97" s="34"/>
      <c r="AQ97" s="34"/>
      <c r="AS97" s="26"/>
      <c r="AU97" s="26"/>
      <c r="AV97" s="46"/>
      <c r="AW97" s="26"/>
      <c r="AX97" s="49" t="str">
        <f>AW73</f>
        <v>　事務局長　　　内田　栄二</v>
      </c>
      <c r="AY97" s="34"/>
      <c r="AZ97" s="34"/>
      <c r="BA97" s="26"/>
      <c r="BB97" s="26"/>
      <c r="BC97" s="26"/>
      <c r="BE97" s="46"/>
      <c r="BG97" s="49" t="str">
        <f>BF73</f>
        <v>　事務局長　　　内田　栄二</v>
      </c>
      <c r="BH97" s="34"/>
      <c r="BI97" s="34"/>
    </row>
    <row r="98" spans="2:61" ht="14.25" x14ac:dyDescent="0.15">
      <c r="C98" s="46"/>
      <c r="L98" s="46"/>
      <c r="S98" s="26"/>
      <c r="U98" s="46"/>
      <c r="AD98" s="46"/>
      <c r="AK98" s="26"/>
      <c r="AM98" s="46"/>
      <c r="AS98" s="26"/>
      <c r="AU98" s="26"/>
      <c r="AV98" s="46"/>
      <c r="AW98" s="26"/>
      <c r="AX98" s="26"/>
      <c r="AY98" s="26"/>
      <c r="AZ98" s="26"/>
      <c r="BA98" s="26"/>
      <c r="BB98" s="26"/>
      <c r="BC98" s="26"/>
      <c r="BE98" s="46"/>
    </row>
    <row r="99" spans="2:61" x14ac:dyDescent="0.15">
      <c r="B99" s="50" t="s">
        <v>62</v>
      </c>
      <c r="C99" s="51"/>
      <c r="K99" s="50" t="s">
        <v>62</v>
      </c>
      <c r="L99" s="51"/>
      <c r="S99" s="26"/>
      <c r="T99" s="50" t="s">
        <v>62</v>
      </c>
      <c r="U99" s="51"/>
      <c r="AC99" s="50" t="s">
        <v>62</v>
      </c>
      <c r="AD99" s="51"/>
      <c r="AK99" s="26"/>
      <c r="AL99" s="50" t="s">
        <v>62</v>
      </c>
      <c r="AM99" s="51"/>
      <c r="AS99" s="26"/>
      <c r="AU99" s="50" t="s">
        <v>62</v>
      </c>
      <c r="AV99" s="51"/>
      <c r="AW99" s="26"/>
      <c r="AX99" s="26"/>
      <c r="AY99" s="26"/>
      <c r="AZ99" s="26"/>
      <c r="BA99" s="26"/>
      <c r="BB99" s="26"/>
      <c r="BC99" s="26"/>
      <c r="BD99" s="50" t="s">
        <v>62</v>
      </c>
      <c r="BE99" s="51"/>
    </row>
    <row r="100" spans="2:61" ht="14.25" x14ac:dyDescent="0.15">
      <c r="B100" s="52" t="s">
        <v>63</v>
      </c>
      <c r="C100" s="51" t="s">
        <v>94</v>
      </c>
      <c r="E100" s="46"/>
      <c r="F100" s="46"/>
      <c r="G100" s="46"/>
      <c r="K100" s="52" t="s">
        <v>63</v>
      </c>
      <c r="L100" s="51" t="str">
        <f>C100</f>
        <v>肥後銀行　渡鹿支店（トロクシテン　店番　１６２）</v>
      </c>
      <c r="N100" s="46"/>
      <c r="O100" s="46"/>
      <c r="P100" s="46"/>
      <c r="S100" s="26"/>
      <c r="T100" s="52" t="s">
        <v>63</v>
      </c>
      <c r="U100" s="51" t="str">
        <f>L100</f>
        <v>肥後銀行　渡鹿支店（トロクシテン　店番　１６２）</v>
      </c>
      <c r="W100" s="46"/>
      <c r="X100" s="46"/>
      <c r="Y100" s="46"/>
      <c r="AC100" s="52" t="s">
        <v>63</v>
      </c>
      <c r="AD100" s="51" t="str">
        <f>U100</f>
        <v>肥後銀行　渡鹿支店（トロクシテン　店番　１６２）</v>
      </c>
      <c r="AF100" s="46"/>
      <c r="AG100" s="46"/>
      <c r="AH100" s="46"/>
      <c r="AK100" s="26"/>
      <c r="AL100" s="52" t="s">
        <v>63</v>
      </c>
      <c r="AM100" s="51" t="str">
        <f>AD100</f>
        <v>肥後銀行　渡鹿支店（トロクシテン　店番　１６２）</v>
      </c>
      <c r="AO100" s="46"/>
      <c r="AP100" s="46"/>
      <c r="AQ100" s="46"/>
      <c r="AS100" s="26"/>
      <c r="AU100" s="52" t="s">
        <v>63</v>
      </c>
      <c r="AV100" s="51" t="str">
        <f>AM100</f>
        <v>肥後銀行　渡鹿支店（トロクシテン　店番　１６２）</v>
      </c>
      <c r="AW100" s="26"/>
      <c r="AX100" s="46"/>
      <c r="AY100" s="46"/>
      <c r="AZ100" s="46"/>
      <c r="BA100" s="26"/>
      <c r="BB100" s="26"/>
      <c r="BC100" s="26"/>
      <c r="BD100" s="52" t="s">
        <v>63</v>
      </c>
      <c r="BE100" s="51" t="str">
        <f>AV100</f>
        <v>肥後銀行　渡鹿支店（トロクシテン　店番　１６２）</v>
      </c>
      <c r="BG100" s="46"/>
      <c r="BH100" s="46"/>
      <c r="BI100" s="46"/>
    </row>
    <row r="101" spans="2:61" ht="14.25" x14ac:dyDescent="0.15">
      <c r="B101" s="52" t="s">
        <v>64</v>
      </c>
      <c r="C101" s="51" t="s">
        <v>95</v>
      </c>
      <c r="D101" s="34"/>
      <c r="E101" s="46"/>
      <c r="F101" s="46"/>
      <c r="G101" s="46"/>
      <c r="K101" s="52" t="s">
        <v>64</v>
      </c>
      <c r="L101" s="51" t="str">
        <f>C101</f>
        <v>普通預金　１６３５８８２</v>
      </c>
      <c r="M101" s="34"/>
      <c r="N101" s="46"/>
      <c r="O101" s="46"/>
      <c r="P101" s="46"/>
      <c r="S101" s="26"/>
      <c r="T101" s="52" t="s">
        <v>64</v>
      </c>
      <c r="U101" s="51" t="str">
        <f>L101</f>
        <v>普通預金　１６３５８８２</v>
      </c>
      <c r="V101" s="34"/>
      <c r="W101" s="46"/>
      <c r="X101" s="46"/>
      <c r="Y101" s="46"/>
      <c r="AC101" s="52" t="s">
        <v>64</v>
      </c>
      <c r="AD101" s="51" t="str">
        <f>U101</f>
        <v>普通預金　１６３５８８２</v>
      </c>
      <c r="AE101" s="34"/>
      <c r="AF101" s="46"/>
      <c r="AG101" s="46"/>
      <c r="AH101" s="46"/>
      <c r="AK101" s="26"/>
      <c r="AL101" s="52" t="s">
        <v>64</v>
      </c>
      <c r="AM101" s="51" t="str">
        <f>AD101</f>
        <v>普通預金　１６３５８８２</v>
      </c>
      <c r="AN101" s="34"/>
      <c r="AO101" s="46"/>
      <c r="AP101" s="46"/>
      <c r="AQ101" s="46"/>
      <c r="AS101" s="26"/>
      <c r="AU101" s="52" t="s">
        <v>64</v>
      </c>
      <c r="AV101" s="51" t="str">
        <f>AM101</f>
        <v>普通預金　１６３５８８２</v>
      </c>
      <c r="AW101" s="34"/>
      <c r="AX101" s="46"/>
      <c r="AY101" s="46"/>
      <c r="AZ101" s="46"/>
      <c r="BA101" s="26"/>
      <c r="BB101" s="26"/>
      <c r="BC101" s="26"/>
      <c r="BD101" s="52" t="s">
        <v>64</v>
      </c>
      <c r="BE101" s="51" t="str">
        <f>AV101</f>
        <v>普通預金　１６３５８８２</v>
      </c>
      <c r="BF101" s="34"/>
      <c r="BG101" s="46"/>
      <c r="BH101" s="46"/>
      <c r="BI101" s="46"/>
    </row>
    <row r="102" spans="2:61" ht="14.25" x14ac:dyDescent="0.15">
      <c r="B102" s="52" t="s">
        <v>65</v>
      </c>
      <c r="C102" s="51" t="s">
        <v>96</v>
      </c>
      <c r="D102" s="34"/>
      <c r="E102" s="46"/>
      <c r="F102" s="46"/>
      <c r="G102" s="46"/>
      <c r="K102" s="52" t="s">
        <v>65</v>
      </c>
      <c r="L102" s="51" t="str">
        <f>C102</f>
        <v>株式会社　山一観光（ヤマイチカンコウ）</v>
      </c>
      <c r="M102" s="34"/>
      <c r="N102" s="46"/>
      <c r="O102" s="46"/>
      <c r="P102" s="46"/>
      <c r="S102" s="26"/>
      <c r="T102" s="52" t="s">
        <v>65</v>
      </c>
      <c r="U102" s="51" t="str">
        <f>L102</f>
        <v>株式会社　山一観光（ヤマイチカンコウ）</v>
      </c>
      <c r="V102" s="34"/>
      <c r="W102" s="46"/>
      <c r="X102" s="46"/>
      <c r="Y102" s="46"/>
      <c r="AC102" s="52" t="s">
        <v>65</v>
      </c>
      <c r="AD102" s="51" t="str">
        <f>U102</f>
        <v>株式会社　山一観光（ヤマイチカンコウ）</v>
      </c>
      <c r="AE102" s="34"/>
      <c r="AF102" s="46"/>
      <c r="AG102" s="46"/>
      <c r="AH102" s="46"/>
      <c r="AK102" s="26"/>
      <c r="AL102" s="52" t="s">
        <v>65</v>
      </c>
      <c r="AM102" s="51" t="str">
        <f>AD102</f>
        <v>株式会社　山一観光（ヤマイチカンコウ）</v>
      </c>
      <c r="AN102" s="34"/>
      <c r="AO102" s="46"/>
      <c r="AP102" s="46"/>
      <c r="AQ102" s="46"/>
      <c r="AS102" s="26"/>
      <c r="AU102" s="52" t="s">
        <v>65</v>
      </c>
      <c r="AV102" s="51" t="str">
        <f>AM102</f>
        <v>株式会社　山一観光（ヤマイチカンコウ）</v>
      </c>
      <c r="AW102" s="34"/>
      <c r="AX102" s="46"/>
      <c r="AY102" s="46"/>
      <c r="AZ102" s="46"/>
      <c r="BA102" s="26"/>
      <c r="BB102" s="26"/>
      <c r="BC102" s="26"/>
      <c r="BD102" s="52" t="s">
        <v>65</v>
      </c>
      <c r="BE102" s="51" t="str">
        <f>AV102</f>
        <v>株式会社　山一観光（ヤマイチカンコウ）</v>
      </c>
      <c r="BF102" s="34"/>
      <c r="BG102" s="46"/>
      <c r="BH102" s="46"/>
      <c r="BI102" s="46"/>
    </row>
    <row r="103" spans="2:61" ht="14.25" x14ac:dyDescent="0.15">
      <c r="C103" s="51"/>
      <c r="D103" s="34"/>
      <c r="E103" s="46"/>
      <c r="G103" s="46"/>
      <c r="L103" s="51"/>
      <c r="M103" s="34"/>
      <c r="N103" s="46"/>
      <c r="P103" s="46"/>
      <c r="S103" s="26"/>
      <c r="U103" s="51"/>
      <c r="V103" s="34"/>
      <c r="W103" s="46"/>
      <c r="Y103" s="46"/>
      <c r="AD103" s="51"/>
      <c r="AE103" s="34"/>
      <c r="AF103" s="46"/>
      <c r="AH103" s="46"/>
      <c r="AK103" s="26"/>
      <c r="AM103" s="51"/>
      <c r="AN103" s="34"/>
      <c r="AO103" s="46"/>
      <c r="AQ103" s="46"/>
      <c r="AS103" s="26"/>
      <c r="AU103" s="26"/>
      <c r="AV103" s="51"/>
      <c r="AW103" s="34"/>
      <c r="AX103" s="46"/>
      <c r="AY103" s="26"/>
      <c r="AZ103" s="46"/>
      <c r="BA103" s="26"/>
      <c r="BB103" s="26"/>
      <c r="BC103" s="26"/>
      <c r="BE103" s="51"/>
      <c r="BF103" s="34"/>
      <c r="BG103" s="46"/>
      <c r="BI103" s="46"/>
    </row>
    <row r="104" spans="2:61" ht="14.25" x14ac:dyDescent="0.15">
      <c r="B104" s="52" t="s">
        <v>66</v>
      </c>
      <c r="C104" s="50" t="s">
        <v>67</v>
      </c>
      <c r="D104" s="46"/>
      <c r="E104" s="46"/>
      <c r="F104" s="46"/>
      <c r="G104" s="46"/>
      <c r="K104" s="52" t="s">
        <v>66</v>
      </c>
      <c r="L104" s="50" t="s">
        <v>67</v>
      </c>
      <c r="M104" s="46"/>
      <c r="N104" s="46"/>
      <c r="O104" s="46"/>
      <c r="P104" s="46"/>
      <c r="S104" s="26"/>
      <c r="T104" s="52" t="s">
        <v>66</v>
      </c>
      <c r="U104" s="50" t="s">
        <v>67</v>
      </c>
      <c r="V104" s="46"/>
      <c r="W104" s="46"/>
      <c r="X104" s="46"/>
      <c r="Y104" s="46"/>
      <c r="AC104" s="52" t="s">
        <v>66</v>
      </c>
      <c r="AD104" s="50" t="s">
        <v>67</v>
      </c>
      <c r="AE104" s="46"/>
      <c r="AF104" s="46"/>
      <c r="AG104" s="46"/>
      <c r="AH104" s="46"/>
      <c r="AK104" s="26"/>
      <c r="AL104" s="52" t="s">
        <v>66</v>
      </c>
      <c r="AM104" s="50" t="s">
        <v>67</v>
      </c>
      <c r="AN104" s="46"/>
      <c r="AO104" s="46"/>
      <c r="AP104" s="46"/>
      <c r="AQ104" s="46"/>
      <c r="AS104" s="26"/>
      <c r="AU104" s="52" t="s">
        <v>66</v>
      </c>
      <c r="AV104" s="50" t="s">
        <v>67</v>
      </c>
      <c r="AW104" s="46"/>
      <c r="AX104" s="46"/>
      <c r="AY104" s="46"/>
      <c r="AZ104" s="46"/>
      <c r="BA104" s="26"/>
      <c r="BB104" s="26"/>
      <c r="BC104" s="26"/>
      <c r="BD104" s="52" t="s">
        <v>66</v>
      </c>
      <c r="BE104" s="50" t="s">
        <v>67</v>
      </c>
      <c r="BF104" s="46"/>
      <c r="BG104" s="46"/>
      <c r="BH104" s="46"/>
      <c r="BI104" s="46"/>
    </row>
    <row r="105" spans="2:61" x14ac:dyDescent="0.15">
      <c r="S105" s="26"/>
      <c r="AK105" s="26"/>
      <c r="AS105" s="26"/>
      <c r="AU105" s="26"/>
      <c r="AV105" s="26"/>
      <c r="AW105" s="26"/>
      <c r="AX105" s="26"/>
      <c r="AY105" s="26"/>
      <c r="AZ105" s="26"/>
      <c r="BA105" s="26"/>
      <c r="BB105" s="26"/>
      <c r="BC105" s="26"/>
    </row>
    <row r="106" spans="2:61" x14ac:dyDescent="0.15">
      <c r="S106" s="26"/>
      <c r="AK106" s="26"/>
      <c r="AS106" s="26"/>
      <c r="AU106" s="26"/>
      <c r="AV106" s="26"/>
      <c r="AW106" s="26"/>
      <c r="AX106" s="26"/>
      <c r="AY106" s="26"/>
      <c r="AZ106" s="26"/>
      <c r="BA106" s="26"/>
      <c r="BB106" s="26"/>
      <c r="BC106" s="26"/>
    </row>
    <row r="107" spans="2:61" x14ac:dyDescent="0.15">
      <c r="S107" s="26"/>
      <c r="AK107" s="26"/>
      <c r="AS107" s="26"/>
      <c r="AU107" s="26"/>
      <c r="AV107" s="26"/>
      <c r="AW107" s="26"/>
      <c r="AX107" s="26"/>
      <c r="AY107" s="26"/>
      <c r="AZ107" s="26"/>
      <c r="BA107" s="26"/>
      <c r="BB107" s="26"/>
      <c r="BC107" s="26"/>
    </row>
    <row r="108" spans="2:61" x14ac:dyDescent="0.15">
      <c r="S108" s="26"/>
      <c r="AK108" s="26"/>
      <c r="AS108" s="26"/>
      <c r="AU108" s="26"/>
      <c r="AV108" s="26"/>
      <c r="AW108" s="26"/>
      <c r="AX108" s="26"/>
      <c r="AY108" s="26"/>
      <c r="AZ108" s="26"/>
      <c r="BA108" s="26"/>
      <c r="BB108" s="26"/>
      <c r="BC108" s="26"/>
    </row>
    <row r="109" spans="2:61" x14ac:dyDescent="0.15">
      <c r="S109" s="26"/>
      <c r="AK109" s="26"/>
      <c r="AS109" s="26"/>
      <c r="AU109" s="26"/>
      <c r="AV109" s="26"/>
      <c r="AW109" s="26"/>
      <c r="AX109" s="26"/>
      <c r="AY109" s="26"/>
      <c r="AZ109" s="26"/>
      <c r="BA109" s="26"/>
      <c r="BB109" s="26"/>
      <c r="BC109" s="26"/>
    </row>
    <row r="110" spans="2:61" x14ac:dyDescent="0.15">
      <c r="S110" s="26"/>
      <c r="AK110" s="26"/>
      <c r="AS110" s="26"/>
      <c r="AU110" s="26"/>
      <c r="AV110" s="26"/>
      <c r="AW110" s="26"/>
      <c r="AX110" s="26"/>
      <c r="AY110" s="26"/>
      <c r="AZ110" s="26"/>
      <c r="BA110" s="26"/>
      <c r="BB110" s="26"/>
      <c r="BC110" s="26"/>
    </row>
    <row r="111" spans="2:61" x14ac:dyDescent="0.15">
      <c r="S111" s="26"/>
      <c r="AK111" s="26"/>
      <c r="AS111" s="26"/>
      <c r="AU111" s="26"/>
      <c r="AV111" s="26"/>
      <c r="AW111" s="26"/>
      <c r="AX111" s="26"/>
      <c r="AY111" s="26"/>
      <c r="AZ111" s="26"/>
      <c r="BA111" s="26"/>
      <c r="BB111" s="26"/>
      <c r="BC111" s="26"/>
    </row>
    <row r="112" spans="2:61" x14ac:dyDescent="0.15">
      <c r="S112" s="26"/>
      <c r="AK112" s="26"/>
      <c r="AS112" s="26"/>
      <c r="AU112" s="26"/>
      <c r="AV112" s="26"/>
      <c r="AW112" s="26"/>
      <c r="AX112" s="26"/>
      <c r="AY112" s="26"/>
      <c r="AZ112" s="26"/>
      <c r="BA112" s="26"/>
      <c r="BB112" s="26"/>
      <c r="BC112" s="26"/>
    </row>
    <row r="113" spans="19:55" x14ac:dyDescent="0.15">
      <c r="S113" s="26"/>
      <c r="AK113" s="26"/>
      <c r="AS113" s="26"/>
      <c r="AU113" s="26"/>
      <c r="AV113" s="26"/>
      <c r="AW113" s="26"/>
      <c r="AX113" s="26"/>
      <c r="AY113" s="26"/>
      <c r="AZ113" s="26"/>
      <c r="BA113" s="26"/>
      <c r="BB113" s="26"/>
      <c r="BC113" s="26"/>
    </row>
    <row r="114" spans="19:55" x14ac:dyDescent="0.15">
      <c r="S114" s="26"/>
      <c r="AK114" s="26"/>
      <c r="AS114" s="26"/>
      <c r="AU114" s="26"/>
      <c r="AV114" s="26"/>
      <c r="AW114" s="26"/>
      <c r="AX114" s="26"/>
      <c r="AY114" s="26"/>
      <c r="AZ114" s="26"/>
      <c r="BA114" s="26"/>
      <c r="BB114" s="26"/>
      <c r="BC114" s="26"/>
    </row>
    <row r="115" spans="19:55" x14ac:dyDescent="0.15">
      <c r="S115" s="26"/>
      <c r="AK115" s="26"/>
      <c r="AS115" s="26"/>
      <c r="AU115" s="26"/>
      <c r="AV115" s="26"/>
      <c r="AW115" s="26"/>
      <c r="AX115" s="26"/>
      <c r="AY115" s="26"/>
      <c r="AZ115" s="26"/>
      <c r="BA115" s="26"/>
      <c r="BB115" s="26"/>
      <c r="BC115" s="26"/>
    </row>
    <row r="116" spans="19:55" x14ac:dyDescent="0.15">
      <c r="S116" s="26"/>
      <c r="AK116" s="26"/>
      <c r="AS116" s="26"/>
      <c r="AU116" s="26"/>
      <c r="AV116" s="26"/>
      <c r="AW116" s="26"/>
      <c r="AX116" s="26"/>
      <c r="AY116" s="26"/>
      <c r="AZ116" s="26"/>
      <c r="BA116" s="26"/>
      <c r="BB116" s="26"/>
      <c r="BC116" s="26"/>
    </row>
    <row r="117" spans="19:55" x14ac:dyDescent="0.15">
      <c r="S117" s="26"/>
      <c r="AK117" s="26"/>
      <c r="AS117" s="26"/>
      <c r="AU117" s="26"/>
      <c r="AV117" s="26"/>
      <c r="AW117" s="26"/>
      <c r="AX117" s="26"/>
      <c r="AY117" s="26"/>
      <c r="AZ117" s="26"/>
      <c r="BA117" s="26"/>
      <c r="BB117" s="26"/>
      <c r="BC117" s="26"/>
    </row>
    <row r="118" spans="19:55" x14ac:dyDescent="0.15">
      <c r="S118" s="26"/>
      <c r="AK118" s="26"/>
      <c r="AS118" s="26"/>
      <c r="AU118" s="26"/>
      <c r="AV118" s="26"/>
      <c r="AW118" s="26"/>
      <c r="AX118" s="26"/>
      <c r="AY118" s="26"/>
      <c r="AZ118" s="26"/>
      <c r="BA118" s="26"/>
      <c r="BB118" s="26"/>
      <c r="BC118" s="26"/>
    </row>
    <row r="119" spans="19:55" x14ac:dyDescent="0.15">
      <c r="S119" s="26"/>
      <c r="AK119" s="26"/>
      <c r="AS119" s="26"/>
      <c r="AU119" s="26"/>
      <c r="AV119" s="26"/>
      <c r="AW119" s="26"/>
      <c r="AX119" s="26"/>
      <c r="AY119" s="26"/>
      <c r="AZ119" s="26"/>
      <c r="BA119" s="26"/>
      <c r="BB119" s="26"/>
      <c r="BC119" s="26"/>
    </row>
    <row r="120" spans="19:55" x14ac:dyDescent="0.15">
      <c r="S120" s="26"/>
      <c r="AK120" s="26"/>
      <c r="AS120" s="26"/>
      <c r="AU120" s="26"/>
      <c r="AV120" s="26"/>
      <c r="AW120" s="26"/>
      <c r="AX120" s="26"/>
      <c r="AY120" s="26"/>
      <c r="AZ120" s="26"/>
      <c r="BA120" s="26"/>
      <c r="BB120" s="26"/>
      <c r="BC120" s="26"/>
    </row>
    <row r="121" spans="19:55" x14ac:dyDescent="0.15">
      <c r="S121" s="26"/>
      <c r="AK121" s="26"/>
      <c r="AS121" s="26"/>
      <c r="AU121" s="26"/>
      <c r="AV121" s="26"/>
      <c r="AW121" s="26"/>
      <c r="AX121" s="26"/>
      <c r="AY121" s="26"/>
      <c r="AZ121" s="26"/>
      <c r="BA121" s="26"/>
      <c r="BB121" s="26"/>
      <c r="BC121" s="26"/>
    </row>
    <row r="122" spans="19:55" x14ac:dyDescent="0.15">
      <c r="S122" s="26"/>
      <c r="AK122" s="26"/>
      <c r="AS122" s="26"/>
      <c r="AU122" s="26"/>
      <c r="AV122" s="26"/>
      <c r="AW122" s="26"/>
      <c r="AX122" s="26"/>
      <c r="AY122" s="26"/>
      <c r="AZ122" s="26"/>
      <c r="BA122" s="26"/>
      <c r="BB122" s="26"/>
      <c r="BC122" s="26"/>
    </row>
    <row r="123" spans="19:55" x14ac:dyDescent="0.15">
      <c r="S123" s="26"/>
      <c r="AK123" s="26"/>
      <c r="AS123" s="26"/>
      <c r="AU123" s="26"/>
      <c r="AV123" s="26"/>
      <c r="AW123" s="26"/>
      <c r="AX123" s="26"/>
      <c r="AY123" s="26"/>
      <c r="AZ123" s="26"/>
      <c r="BA123" s="26"/>
      <c r="BB123" s="26"/>
      <c r="BC123" s="26"/>
    </row>
    <row r="124" spans="19:55" x14ac:dyDescent="0.15">
      <c r="S124" s="26"/>
      <c r="AK124" s="26"/>
      <c r="AS124" s="26"/>
      <c r="AU124" s="26"/>
      <c r="AV124" s="26"/>
      <c r="AW124" s="26"/>
      <c r="AX124" s="26"/>
      <c r="AY124" s="26"/>
      <c r="AZ124" s="26"/>
      <c r="BA124" s="26"/>
      <c r="BB124" s="26"/>
      <c r="BC124" s="26"/>
    </row>
    <row r="125" spans="19:55" x14ac:dyDescent="0.15">
      <c r="S125" s="26"/>
      <c r="AK125" s="26"/>
      <c r="AS125" s="26"/>
      <c r="AU125" s="26"/>
      <c r="AV125" s="26"/>
      <c r="AW125" s="26"/>
      <c r="AX125" s="26"/>
      <c r="AY125" s="26"/>
      <c r="AZ125" s="26"/>
      <c r="BA125" s="26"/>
      <c r="BB125" s="26"/>
      <c r="BC125" s="26"/>
    </row>
    <row r="126" spans="19:55" x14ac:dyDescent="0.15">
      <c r="S126" s="26"/>
      <c r="AK126" s="26"/>
      <c r="AS126" s="26"/>
      <c r="AU126" s="26"/>
      <c r="AV126" s="26"/>
      <c r="AW126" s="26"/>
      <c r="AX126" s="26"/>
      <c r="AY126" s="26"/>
      <c r="AZ126" s="26"/>
      <c r="BA126" s="26"/>
      <c r="BB126" s="26"/>
      <c r="BC126" s="26"/>
    </row>
    <row r="127" spans="19:55" x14ac:dyDescent="0.15">
      <c r="S127" s="26"/>
      <c r="AK127" s="26"/>
      <c r="AS127" s="26"/>
      <c r="AU127" s="26"/>
      <c r="AV127" s="26"/>
      <c r="AW127" s="26"/>
      <c r="AX127" s="26"/>
      <c r="AY127" s="26"/>
      <c r="AZ127" s="26"/>
      <c r="BA127" s="26"/>
      <c r="BB127" s="26"/>
      <c r="BC127" s="26"/>
    </row>
    <row r="128" spans="19:55" x14ac:dyDescent="0.15">
      <c r="S128" s="26"/>
      <c r="AK128" s="26"/>
      <c r="AS128" s="26"/>
      <c r="AU128" s="26"/>
      <c r="AV128" s="26"/>
      <c r="AW128" s="26"/>
      <c r="AX128" s="26"/>
      <c r="AY128" s="26"/>
      <c r="AZ128" s="26"/>
      <c r="BA128" s="26"/>
      <c r="BB128" s="26"/>
      <c r="BC128" s="26"/>
    </row>
    <row r="129" spans="19:55" x14ac:dyDescent="0.15">
      <c r="S129" s="26"/>
      <c r="AK129" s="26"/>
      <c r="AS129" s="26"/>
      <c r="AU129" s="26"/>
      <c r="AV129" s="26"/>
      <c r="AW129" s="26"/>
      <c r="AX129" s="26"/>
      <c r="AY129" s="26"/>
      <c r="AZ129" s="26"/>
      <c r="BA129" s="26"/>
      <c r="BB129" s="26"/>
      <c r="BC129" s="26"/>
    </row>
    <row r="130" spans="19:55" x14ac:dyDescent="0.15">
      <c r="S130" s="26"/>
      <c r="AK130" s="26"/>
      <c r="AS130" s="26"/>
      <c r="AU130" s="26"/>
      <c r="AV130" s="26"/>
      <c r="AW130" s="26"/>
      <c r="AX130" s="26"/>
      <c r="AY130" s="26"/>
      <c r="AZ130" s="26"/>
      <c r="BA130" s="26"/>
      <c r="BB130" s="26"/>
      <c r="BC130" s="26"/>
    </row>
    <row r="131" spans="19:55" x14ac:dyDescent="0.15">
      <c r="S131" s="26"/>
      <c r="AK131" s="26"/>
      <c r="AS131" s="26"/>
      <c r="AU131" s="26"/>
      <c r="AV131" s="26"/>
      <c r="AW131" s="26"/>
      <c r="AX131" s="26"/>
      <c r="AY131" s="26"/>
      <c r="AZ131" s="26"/>
      <c r="BA131" s="26"/>
      <c r="BB131" s="26"/>
      <c r="BC131" s="26"/>
    </row>
    <row r="132" spans="19:55" x14ac:dyDescent="0.15">
      <c r="S132" s="26"/>
      <c r="AK132" s="26"/>
      <c r="AS132" s="26"/>
      <c r="AU132" s="26"/>
      <c r="AV132" s="26"/>
      <c r="AW132" s="26"/>
      <c r="AX132" s="26"/>
      <c r="AY132" s="26"/>
      <c r="AZ132" s="26"/>
      <c r="BA132" s="26"/>
      <c r="BB132" s="26"/>
      <c r="BC132" s="26"/>
    </row>
    <row r="133" spans="19:55" x14ac:dyDescent="0.15">
      <c r="S133" s="26"/>
      <c r="AK133" s="26"/>
      <c r="AS133" s="26"/>
      <c r="AU133" s="26"/>
      <c r="AV133" s="26"/>
      <c r="AW133" s="26"/>
      <c r="AX133" s="26"/>
      <c r="AY133" s="26"/>
      <c r="AZ133" s="26"/>
      <c r="BA133" s="26"/>
      <c r="BB133" s="26"/>
      <c r="BC133" s="26"/>
    </row>
    <row r="134" spans="19:55" x14ac:dyDescent="0.15">
      <c r="S134" s="26"/>
      <c r="AK134" s="26"/>
      <c r="AS134" s="26"/>
      <c r="AU134" s="26"/>
      <c r="AV134" s="26"/>
      <c r="AW134" s="26"/>
      <c r="AX134" s="26"/>
      <c r="AY134" s="26"/>
      <c r="AZ134" s="26"/>
      <c r="BA134" s="26"/>
      <c r="BB134" s="26"/>
      <c r="BC134" s="26"/>
    </row>
    <row r="135" spans="19:55" x14ac:dyDescent="0.15">
      <c r="S135" s="26"/>
      <c r="AK135" s="26"/>
      <c r="AS135" s="26"/>
      <c r="AU135" s="26"/>
      <c r="AV135" s="26"/>
      <c r="AW135" s="26"/>
      <c r="AX135" s="26"/>
      <c r="AY135" s="26"/>
      <c r="AZ135" s="26"/>
      <c r="BA135" s="26"/>
      <c r="BB135" s="26"/>
      <c r="BC135" s="26"/>
    </row>
    <row r="136" spans="19:55" x14ac:dyDescent="0.15">
      <c r="S136" s="26"/>
      <c r="AK136" s="26"/>
      <c r="AS136" s="26"/>
      <c r="AU136" s="26"/>
      <c r="AV136" s="26"/>
      <c r="AW136" s="26"/>
      <c r="AX136" s="26"/>
      <c r="AY136" s="26"/>
      <c r="AZ136" s="26"/>
      <c r="BA136" s="26"/>
      <c r="BB136" s="26"/>
      <c r="BC136" s="26"/>
    </row>
    <row r="137" spans="19:55" x14ac:dyDescent="0.15">
      <c r="S137" s="26"/>
      <c r="AK137" s="26"/>
      <c r="AS137" s="26"/>
      <c r="AU137" s="26"/>
      <c r="AV137" s="26"/>
      <c r="AW137" s="26"/>
      <c r="AX137" s="26"/>
      <c r="AY137" s="26"/>
      <c r="AZ137" s="26"/>
      <c r="BA137" s="26"/>
      <c r="BB137" s="26"/>
      <c r="BC137" s="26"/>
    </row>
    <row r="138" spans="19:55" x14ac:dyDescent="0.15">
      <c r="S138" s="26"/>
      <c r="AK138" s="26"/>
      <c r="AS138" s="26"/>
      <c r="AU138" s="26"/>
      <c r="AV138" s="26"/>
      <c r="AW138" s="26"/>
      <c r="AX138" s="26"/>
      <c r="AY138" s="26"/>
      <c r="AZ138" s="26"/>
      <c r="BA138" s="26"/>
      <c r="BB138" s="26"/>
      <c r="BC138" s="26"/>
    </row>
    <row r="139" spans="19:55" x14ac:dyDescent="0.15">
      <c r="S139" s="26"/>
      <c r="AK139" s="26"/>
      <c r="AS139" s="26"/>
      <c r="AU139" s="26"/>
      <c r="AV139" s="26"/>
      <c r="AW139" s="26"/>
      <c r="AX139" s="26"/>
      <c r="AY139" s="26"/>
      <c r="AZ139" s="26"/>
      <c r="BA139" s="26"/>
      <c r="BB139" s="26"/>
      <c r="BC139" s="26"/>
    </row>
    <row r="140" spans="19:55" x14ac:dyDescent="0.15">
      <c r="S140" s="26"/>
      <c r="AK140" s="26"/>
      <c r="AS140" s="26"/>
      <c r="AU140" s="26"/>
      <c r="AV140" s="26"/>
      <c r="AW140" s="26"/>
      <c r="AX140" s="26"/>
      <c r="AY140" s="26"/>
      <c r="AZ140" s="26"/>
      <c r="BA140" s="26"/>
      <c r="BB140" s="26"/>
      <c r="BC140" s="26"/>
    </row>
    <row r="141" spans="19:55" x14ac:dyDescent="0.15">
      <c r="S141" s="26"/>
      <c r="AK141" s="26"/>
      <c r="AS141" s="26"/>
      <c r="AU141" s="26"/>
      <c r="AV141" s="26"/>
      <c r="AW141" s="26"/>
      <c r="AX141" s="26"/>
      <c r="AY141" s="26"/>
      <c r="AZ141" s="26"/>
      <c r="BA141" s="26"/>
      <c r="BB141" s="26"/>
      <c r="BC141" s="26"/>
    </row>
    <row r="142" spans="19:55" x14ac:dyDescent="0.15">
      <c r="S142" s="26"/>
      <c r="AK142" s="26"/>
      <c r="AS142" s="26"/>
      <c r="AU142" s="26"/>
      <c r="AV142" s="26"/>
      <c r="AW142" s="26"/>
      <c r="AX142" s="26"/>
      <c r="AY142" s="26"/>
      <c r="AZ142" s="26"/>
      <c r="BA142" s="26"/>
      <c r="BB142" s="26"/>
      <c r="BC142" s="26"/>
    </row>
    <row r="143" spans="19:55" x14ac:dyDescent="0.15">
      <c r="S143" s="26"/>
      <c r="AK143" s="26"/>
      <c r="AS143" s="26"/>
      <c r="AU143" s="26"/>
      <c r="AV143" s="26"/>
      <c r="AW143" s="26"/>
      <c r="AX143" s="26"/>
      <c r="AY143" s="26"/>
      <c r="AZ143" s="26"/>
      <c r="BA143" s="26"/>
      <c r="BB143" s="26"/>
      <c r="BC143" s="26"/>
    </row>
    <row r="144" spans="19:55" x14ac:dyDescent="0.15">
      <c r="S144" s="26"/>
      <c r="AK144" s="26"/>
      <c r="AS144" s="26"/>
      <c r="AU144" s="26"/>
      <c r="AV144" s="26"/>
      <c r="AW144" s="26"/>
      <c r="AX144" s="26"/>
      <c r="AY144" s="26"/>
      <c r="AZ144" s="26"/>
      <c r="BA144" s="26"/>
      <c r="BB144" s="26"/>
      <c r="BC144" s="26"/>
    </row>
    <row r="145" spans="19:55" x14ac:dyDescent="0.15">
      <c r="S145" s="26"/>
      <c r="AK145" s="26"/>
      <c r="AS145" s="26"/>
      <c r="AU145" s="26"/>
      <c r="AV145" s="26"/>
      <c r="AW145" s="26"/>
      <c r="AX145" s="26"/>
      <c r="AY145" s="26"/>
      <c r="AZ145" s="26"/>
      <c r="BA145" s="26"/>
      <c r="BB145" s="26"/>
      <c r="BC145" s="26"/>
    </row>
    <row r="146" spans="19:55" x14ac:dyDescent="0.15">
      <c r="S146" s="26"/>
      <c r="AK146" s="26"/>
      <c r="AS146" s="26"/>
      <c r="AU146" s="26"/>
      <c r="AV146" s="26"/>
      <c r="AW146" s="26"/>
      <c r="AX146" s="26"/>
      <c r="AY146" s="26"/>
      <c r="AZ146" s="26"/>
      <c r="BA146" s="26"/>
      <c r="BB146" s="26"/>
      <c r="BC146" s="26"/>
    </row>
    <row r="147" spans="19:55" x14ac:dyDescent="0.15">
      <c r="S147" s="26"/>
      <c r="AK147" s="26"/>
      <c r="AS147" s="26"/>
      <c r="AU147" s="26"/>
      <c r="AV147" s="26"/>
      <c r="AW147" s="26"/>
      <c r="AX147" s="26"/>
      <c r="AY147" s="26"/>
      <c r="AZ147" s="26"/>
      <c r="BA147" s="26"/>
      <c r="BB147" s="26"/>
      <c r="BC147" s="26"/>
    </row>
    <row r="148" spans="19:55" x14ac:dyDescent="0.15">
      <c r="S148" s="26"/>
      <c r="AK148" s="26"/>
      <c r="AS148" s="26"/>
      <c r="AU148" s="26"/>
      <c r="AV148" s="26"/>
      <c r="AW148" s="26"/>
      <c r="AX148" s="26"/>
      <c r="AY148" s="26"/>
      <c r="AZ148" s="26"/>
      <c r="BA148" s="26"/>
      <c r="BB148" s="26"/>
      <c r="BC148" s="26"/>
    </row>
    <row r="149" spans="19:55" x14ac:dyDescent="0.15">
      <c r="S149" s="26"/>
      <c r="AK149" s="26"/>
      <c r="AS149" s="26"/>
      <c r="AU149" s="26"/>
      <c r="AV149" s="26"/>
      <c r="AW149" s="26"/>
      <c r="AX149" s="26"/>
      <c r="AY149" s="26"/>
      <c r="AZ149" s="26"/>
      <c r="BA149" s="26"/>
      <c r="BB149" s="26"/>
      <c r="BC149" s="26"/>
    </row>
    <row r="150" spans="19:55" x14ac:dyDescent="0.15">
      <c r="S150" s="26"/>
      <c r="AK150" s="26"/>
      <c r="AS150" s="26"/>
      <c r="AU150" s="26"/>
      <c r="AV150" s="26"/>
      <c r="AW150" s="26"/>
      <c r="AX150" s="26"/>
      <c r="AY150" s="26"/>
      <c r="AZ150" s="26"/>
      <c r="BA150" s="26"/>
      <c r="BB150" s="26"/>
      <c r="BC150" s="26"/>
    </row>
    <row r="151" spans="19:55" x14ac:dyDescent="0.15">
      <c r="S151" s="26"/>
      <c r="AK151" s="26"/>
      <c r="AS151" s="26"/>
      <c r="AU151" s="26"/>
      <c r="AV151" s="26"/>
      <c r="AW151" s="26"/>
      <c r="AX151" s="26"/>
      <c r="AY151" s="26"/>
      <c r="AZ151" s="26"/>
      <c r="BA151" s="26"/>
      <c r="BB151" s="26"/>
      <c r="BC151" s="26"/>
    </row>
    <row r="152" spans="19:55" x14ac:dyDescent="0.15">
      <c r="S152" s="26"/>
      <c r="AK152" s="26"/>
      <c r="AS152" s="26"/>
      <c r="AU152" s="26"/>
      <c r="AV152" s="26"/>
      <c r="AW152" s="26"/>
      <c r="AX152" s="26"/>
      <c r="AY152" s="26"/>
      <c r="AZ152" s="26"/>
      <c r="BA152" s="26"/>
      <c r="BB152" s="26"/>
      <c r="BC152" s="26"/>
    </row>
    <row r="153" spans="19:55" x14ac:dyDescent="0.15">
      <c r="S153" s="26"/>
      <c r="AK153" s="26"/>
      <c r="AS153" s="26"/>
      <c r="AU153" s="26"/>
      <c r="AV153" s="26"/>
      <c r="AW153" s="26"/>
      <c r="AX153" s="26"/>
      <c r="AY153" s="26"/>
      <c r="AZ153" s="26"/>
      <c r="BA153" s="26"/>
      <c r="BB153" s="26"/>
      <c r="BC153" s="26"/>
    </row>
    <row r="154" spans="19:55" x14ac:dyDescent="0.15">
      <c r="S154" s="26"/>
      <c r="AK154" s="26"/>
      <c r="AS154" s="26"/>
      <c r="AU154" s="26"/>
      <c r="AV154" s="26"/>
      <c r="AW154" s="26"/>
      <c r="AX154" s="26"/>
      <c r="AY154" s="26"/>
      <c r="AZ154" s="26"/>
      <c r="BA154" s="26"/>
      <c r="BB154" s="26"/>
      <c r="BC154" s="26"/>
    </row>
    <row r="155" spans="19:55" x14ac:dyDescent="0.15">
      <c r="S155" s="26"/>
      <c r="AK155" s="26"/>
      <c r="AS155" s="26"/>
      <c r="AU155" s="26"/>
      <c r="AV155" s="26"/>
      <c r="AW155" s="26"/>
      <c r="AX155" s="26"/>
      <c r="AY155" s="26"/>
      <c r="AZ155" s="26"/>
      <c r="BA155" s="26"/>
      <c r="BB155" s="26"/>
      <c r="BC155" s="26"/>
    </row>
    <row r="156" spans="19:55" x14ac:dyDescent="0.15">
      <c r="S156" s="26"/>
      <c r="AK156" s="26"/>
      <c r="AS156" s="26"/>
      <c r="AU156" s="26"/>
      <c r="AV156" s="26"/>
      <c r="AW156" s="26"/>
      <c r="AX156" s="26"/>
      <c r="AY156" s="26"/>
      <c r="AZ156" s="26"/>
      <c r="BA156" s="26"/>
      <c r="BB156" s="26"/>
      <c r="BC156" s="26"/>
    </row>
    <row r="157" spans="19:55" x14ac:dyDescent="0.15">
      <c r="S157" s="26"/>
      <c r="AK157" s="26"/>
      <c r="AS157" s="26"/>
      <c r="AU157" s="26"/>
      <c r="AV157" s="26"/>
      <c r="AW157" s="26"/>
      <c r="AX157" s="26"/>
      <c r="AY157" s="26"/>
      <c r="AZ157" s="26"/>
      <c r="BA157" s="26"/>
      <c r="BB157" s="26"/>
      <c r="BC157" s="26"/>
    </row>
    <row r="158" spans="19:55" x14ac:dyDescent="0.15">
      <c r="S158" s="26"/>
      <c r="AK158" s="26"/>
      <c r="AS158" s="26"/>
      <c r="AU158" s="26"/>
      <c r="AV158" s="26"/>
      <c r="AW158" s="26"/>
      <c r="AX158" s="26"/>
      <c r="AY158" s="26"/>
      <c r="AZ158" s="26"/>
      <c r="BA158" s="26"/>
      <c r="BB158" s="26"/>
      <c r="BC158" s="26"/>
    </row>
    <row r="159" spans="19:55" x14ac:dyDescent="0.15">
      <c r="S159" s="26"/>
      <c r="AK159" s="26"/>
      <c r="AS159" s="26"/>
      <c r="AU159" s="26"/>
      <c r="AV159" s="26"/>
      <c r="AW159" s="26"/>
      <c r="AX159" s="26"/>
      <c r="AY159" s="26"/>
      <c r="AZ159" s="26"/>
      <c r="BA159" s="26"/>
      <c r="BB159" s="26"/>
      <c r="BC159" s="26"/>
    </row>
    <row r="160" spans="19:55" x14ac:dyDescent="0.15">
      <c r="S160" s="26"/>
      <c r="AK160" s="26"/>
      <c r="AS160" s="26"/>
      <c r="AU160" s="26"/>
      <c r="AV160" s="26"/>
      <c r="AW160" s="26"/>
      <c r="AX160" s="26"/>
      <c r="AY160" s="26"/>
      <c r="AZ160" s="26"/>
      <c r="BA160" s="26"/>
      <c r="BB160" s="26"/>
      <c r="BC160" s="26"/>
    </row>
    <row r="161" spans="19:55" x14ac:dyDescent="0.15">
      <c r="S161" s="26"/>
      <c r="AK161" s="26"/>
      <c r="AS161" s="26"/>
      <c r="AU161" s="26"/>
      <c r="AV161" s="26"/>
      <c r="AW161" s="26"/>
      <c r="AX161" s="26"/>
      <c r="AY161" s="26"/>
      <c r="AZ161" s="26"/>
      <c r="BA161" s="26"/>
      <c r="BB161" s="26"/>
      <c r="BC161" s="26"/>
    </row>
    <row r="162" spans="19:55" x14ac:dyDescent="0.15">
      <c r="S162" s="26"/>
      <c r="AK162" s="26"/>
      <c r="AS162" s="26"/>
      <c r="AU162" s="26"/>
      <c r="AV162" s="26"/>
      <c r="AW162" s="26"/>
      <c r="AX162" s="26"/>
      <c r="AY162" s="26"/>
      <c r="AZ162" s="26"/>
      <c r="BA162" s="26"/>
      <c r="BB162" s="26"/>
      <c r="BC162" s="26"/>
    </row>
    <row r="163" spans="19:55" x14ac:dyDescent="0.15">
      <c r="S163" s="26"/>
      <c r="AK163" s="26"/>
      <c r="AS163" s="26"/>
      <c r="AU163" s="26"/>
      <c r="AV163" s="26"/>
      <c r="AW163" s="26"/>
      <c r="AX163" s="26"/>
      <c r="AY163" s="26"/>
      <c r="AZ163" s="26"/>
      <c r="BA163" s="26"/>
      <c r="BB163" s="26"/>
      <c r="BC163" s="26"/>
    </row>
    <row r="164" spans="19:55" x14ac:dyDescent="0.15">
      <c r="S164" s="26"/>
      <c r="AK164" s="26"/>
      <c r="AS164" s="26"/>
      <c r="AU164" s="26"/>
      <c r="AV164" s="26"/>
      <c r="AW164" s="26"/>
      <c r="AX164" s="26"/>
      <c r="AY164" s="26"/>
      <c r="AZ164" s="26"/>
      <c r="BA164" s="26"/>
      <c r="BB164" s="26"/>
      <c r="BC164" s="26"/>
    </row>
    <row r="165" spans="19:55" x14ac:dyDescent="0.15">
      <c r="S165" s="26"/>
      <c r="AK165" s="26"/>
      <c r="AS165" s="26"/>
      <c r="AU165" s="26"/>
      <c r="AV165" s="26"/>
      <c r="AW165" s="26"/>
      <c r="AX165" s="26"/>
      <c r="AY165" s="26"/>
      <c r="AZ165" s="26"/>
      <c r="BA165" s="26"/>
      <c r="BB165" s="26"/>
      <c r="BC165" s="26"/>
    </row>
    <row r="166" spans="19:55" x14ac:dyDescent="0.15">
      <c r="S166" s="26"/>
      <c r="AK166" s="26"/>
      <c r="AS166" s="26"/>
      <c r="AU166" s="26"/>
      <c r="AV166" s="26"/>
      <c r="AW166" s="26"/>
      <c r="AX166" s="26"/>
      <c r="AY166" s="26"/>
      <c r="AZ166" s="26"/>
      <c r="BA166" s="26"/>
      <c r="BB166" s="26"/>
      <c r="BC166" s="26"/>
    </row>
    <row r="167" spans="19:55" x14ac:dyDescent="0.15">
      <c r="S167" s="26"/>
      <c r="AK167" s="26"/>
      <c r="AS167" s="26"/>
      <c r="AU167" s="26"/>
      <c r="AV167" s="26"/>
      <c r="AW167" s="26"/>
      <c r="AX167" s="26"/>
      <c r="AY167" s="26"/>
      <c r="AZ167" s="26"/>
      <c r="BA167" s="26"/>
      <c r="BB167" s="26"/>
      <c r="BC167" s="26"/>
    </row>
    <row r="168" spans="19:55" x14ac:dyDescent="0.15">
      <c r="S168" s="26"/>
      <c r="AK168" s="26"/>
      <c r="AS168" s="26"/>
      <c r="AU168" s="26"/>
      <c r="AV168" s="26"/>
      <c r="AW168" s="26"/>
      <c r="AX168" s="26"/>
      <c r="AY168" s="26"/>
      <c r="AZ168" s="26"/>
      <c r="BA168" s="26"/>
      <c r="BB168" s="26"/>
      <c r="BC168" s="26"/>
    </row>
    <row r="169" spans="19:55" x14ac:dyDescent="0.15">
      <c r="S169" s="26"/>
      <c r="AK169" s="26"/>
      <c r="AS169" s="26"/>
      <c r="AU169" s="26"/>
      <c r="AV169" s="26"/>
      <c r="AW169" s="26"/>
      <c r="AX169" s="26"/>
      <c r="AY169" s="26"/>
      <c r="AZ169" s="26"/>
      <c r="BA169" s="26"/>
      <c r="BB169" s="26"/>
      <c r="BC169" s="26"/>
    </row>
    <row r="170" spans="19:55" x14ac:dyDescent="0.15">
      <c r="S170" s="26"/>
      <c r="AK170" s="26"/>
      <c r="AS170" s="26"/>
      <c r="AU170" s="26"/>
      <c r="AV170" s="26"/>
      <c r="AW170" s="26"/>
      <c r="AX170" s="26"/>
      <c r="AY170" s="26"/>
      <c r="AZ170" s="26"/>
      <c r="BA170" s="26"/>
      <c r="BB170" s="26"/>
      <c r="BC170" s="26"/>
    </row>
    <row r="171" spans="19:55" x14ac:dyDescent="0.15">
      <c r="S171" s="26"/>
      <c r="AK171" s="26"/>
      <c r="AS171" s="26"/>
      <c r="AU171" s="26"/>
      <c r="AV171" s="26"/>
      <c r="AW171" s="26"/>
      <c r="AX171" s="26"/>
      <c r="AY171" s="26"/>
      <c r="AZ171" s="26"/>
      <c r="BA171" s="26"/>
      <c r="BB171" s="26"/>
      <c r="BC171" s="26"/>
    </row>
    <row r="172" spans="19:55" x14ac:dyDescent="0.15">
      <c r="S172" s="26"/>
      <c r="AK172" s="26"/>
      <c r="AS172" s="26"/>
      <c r="AU172" s="26"/>
      <c r="AV172" s="26"/>
      <c r="AW172" s="26"/>
      <c r="AX172" s="26"/>
      <c r="AY172" s="26"/>
      <c r="AZ172" s="26"/>
      <c r="BA172" s="26"/>
      <c r="BB172" s="26"/>
      <c r="BC172" s="26"/>
    </row>
    <row r="173" spans="19:55" x14ac:dyDescent="0.15">
      <c r="S173" s="26"/>
      <c r="AK173" s="26"/>
      <c r="AS173" s="26"/>
      <c r="AU173" s="26"/>
      <c r="AV173" s="26"/>
      <c r="AW173" s="26"/>
      <c r="AX173" s="26"/>
      <c r="AY173" s="26"/>
      <c r="AZ173" s="26"/>
      <c r="BA173" s="26"/>
      <c r="BB173" s="26"/>
      <c r="BC173" s="26"/>
    </row>
    <row r="174" spans="19:55" x14ac:dyDescent="0.15">
      <c r="S174" s="26"/>
      <c r="AK174" s="26"/>
      <c r="AS174" s="26"/>
      <c r="AU174" s="26"/>
      <c r="AV174" s="26"/>
      <c r="AW174" s="26"/>
      <c r="AX174" s="26"/>
      <c r="AY174" s="26"/>
      <c r="AZ174" s="26"/>
      <c r="BA174" s="26"/>
      <c r="BB174" s="26"/>
      <c r="BC174" s="26"/>
    </row>
    <row r="175" spans="19:55" x14ac:dyDescent="0.15">
      <c r="S175" s="26"/>
      <c r="AK175" s="26"/>
      <c r="AS175" s="26"/>
      <c r="AU175" s="26"/>
      <c r="AV175" s="26"/>
      <c r="AW175" s="26"/>
      <c r="AX175" s="26"/>
      <c r="AY175" s="26"/>
      <c r="AZ175" s="26"/>
      <c r="BA175" s="26"/>
      <c r="BB175" s="26"/>
      <c r="BC175" s="26"/>
    </row>
    <row r="176" spans="19:55" x14ac:dyDescent="0.15">
      <c r="S176" s="26"/>
      <c r="AK176" s="26"/>
      <c r="AS176" s="26"/>
      <c r="AU176" s="26"/>
      <c r="AV176" s="26"/>
      <c r="AW176" s="26"/>
      <c r="AX176" s="26"/>
      <c r="AY176" s="26"/>
      <c r="AZ176" s="26"/>
      <c r="BA176" s="26"/>
      <c r="BB176" s="26"/>
      <c r="BC176" s="26"/>
    </row>
    <row r="177" spans="19:55" x14ac:dyDescent="0.15">
      <c r="S177" s="26"/>
      <c r="AK177" s="26"/>
      <c r="AS177" s="26"/>
      <c r="AU177" s="26"/>
      <c r="AV177" s="26"/>
      <c r="AW177" s="26"/>
      <c r="AX177" s="26"/>
      <c r="AY177" s="26"/>
      <c r="AZ177" s="26"/>
      <c r="BA177" s="26"/>
      <c r="BB177" s="26"/>
      <c r="BC177" s="26"/>
    </row>
    <row r="178" spans="19:55" x14ac:dyDescent="0.15">
      <c r="S178" s="26"/>
      <c r="AK178" s="26"/>
      <c r="AS178" s="26"/>
      <c r="AU178" s="26"/>
      <c r="AV178" s="26"/>
      <c r="AW178" s="26"/>
      <c r="AX178" s="26"/>
      <c r="AY178" s="26"/>
      <c r="AZ178" s="26"/>
      <c r="BA178" s="26"/>
      <c r="BB178" s="26"/>
      <c r="BC178" s="26"/>
    </row>
    <row r="179" spans="19:55" x14ac:dyDescent="0.15">
      <c r="S179" s="26"/>
      <c r="AK179" s="26"/>
      <c r="AS179" s="26"/>
      <c r="AU179" s="26"/>
      <c r="AV179" s="26"/>
      <c r="AW179" s="26"/>
      <c r="AX179" s="26"/>
      <c r="AY179" s="26"/>
      <c r="AZ179" s="26"/>
      <c r="BA179" s="26"/>
      <c r="BB179" s="26"/>
      <c r="BC179" s="26"/>
    </row>
    <row r="180" spans="19:55" x14ac:dyDescent="0.15">
      <c r="S180" s="26"/>
      <c r="AK180" s="26"/>
      <c r="AS180" s="26"/>
      <c r="AU180" s="26"/>
      <c r="AV180" s="26"/>
      <c r="AW180" s="26"/>
      <c r="AX180" s="26"/>
      <c r="AY180" s="26"/>
      <c r="AZ180" s="26"/>
      <c r="BA180" s="26"/>
      <c r="BB180" s="26"/>
      <c r="BC180" s="26"/>
    </row>
    <row r="181" spans="19:55" x14ac:dyDescent="0.15">
      <c r="S181" s="26"/>
      <c r="AK181" s="26"/>
      <c r="AS181" s="26"/>
      <c r="AU181" s="26"/>
      <c r="AV181" s="26"/>
      <c r="AW181" s="26"/>
      <c r="AX181" s="26"/>
      <c r="AY181" s="26"/>
      <c r="AZ181" s="26"/>
      <c r="BA181" s="26"/>
      <c r="BB181" s="26"/>
      <c r="BC181" s="26"/>
    </row>
    <row r="182" spans="19:55" x14ac:dyDescent="0.15">
      <c r="S182" s="26"/>
      <c r="AK182" s="26"/>
      <c r="AS182" s="26"/>
      <c r="AU182" s="26"/>
      <c r="AV182" s="26"/>
      <c r="AW182" s="26"/>
      <c r="AX182" s="26"/>
      <c r="AY182" s="26"/>
      <c r="AZ182" s="26"/>
      <c r="BA182" s="26"/>
      <c r="BB182" s="26"/>
      <c r="BC182" s="26"/>
    </row>
    <row r="183" spans="19:55" x14ac:dyDescent="0.15">
      <c r="S183" s="26"/>
      <c r="AK183" s="26"/>
      <c r="AS183" s="26"/>
      <c r="AU183" s="26"/>
      <c r="AV183" s="26"/>
      <c r="AW183" s="26"/>
      <c r="AX183" s="26"/>
      <c r="AY183" s="26"/>
      <c r="AZ183" s="26"/>
      <c r="BA183" s="26"/>
      <c r="BB183" s="26"/>
      <c r="BC183" s="26"/>
    </row>
    <row r="184" spans="19:55" x14ac:dyDescent="0.15">
      <c r="S184" s="26"/>
      <c r="AK184" s="26"/>
      <c r="AS184" s="26"/>
      <c r="AU184" s="26"/>
      <c r="AV184" s="26"/>
      <c r="AW184" s="26"/>
      <c r="AX184" s="26"/>
      <c r="AY184" s="26"/>
      <c r="AZ184" s="26"/>
      <c r="BA184" s="26"/>
      <c r="BB184" s="26"/>
      <c r="BC184" s="26"/>
    </row>
    <row r="185" spans="19:55" x14ac:dyDescent="0.15">
      <c r="S185" s="26"/>
      <c r="AK185" s="26"/>
      <c r="AS185" s="26"/>
      <c r="AU185" s="26"/>
      <c r="AV185" s="26"/>
      <c r="AW185" s="26"/>
      <c r="AX185" s="26"/>
      <c r="AY185" s="26"/>
      <c r="AZ185" s="26"/>
      <c r="BA185" s="26"/>
      <c r="BB185" s="26"/>
      <c r="BC185" s="26"/>
    </row>
    <row r="186" spans="19:55" x14ac:dyDescent="0.15">
      <c r="S186" s="26"/>
      <c r="AK186" s="26"/>
      <c r="AS186" s="26"/>
      <c r="AU186" s="26"/>
      <c r="AV186" s="26"/>
      <c r="AW186" s="26"/>
      <c r="AX186" s="26"/>
      <c r="AY186" s="26"/>
      <c r="AZ186" s="26"/>
      <c r="BA186" s="26"/>
      <c r="BB186" s="26"/>
      <c r="BC186" s="26"/>
    </row>
    <row r="187" spans="19:55" x14ac:dyDescent="0.15">
      <c r="S187" s="26"/>
      <c r="AK187" s="26"/>
      <c r="AS187" s="26"/>
      <c r="AU187" s="26"/>
      <c r="AV187" s="26"/>
      <c r="AW187" s="26"/>
      <c r="AX187" s="26"/>
      <c r="AY187" s="26"/>
      <c r="AZ187" s="26"/>
      <c r="BA187" s="26"/>
      <c r="BB187" s="26"/>
      <c r="BC187" s="26"/>
    </row>
    <row r="188" spans="19:55" x14ac:dyDescent="0.15">
      <c r="S188" s="26"/>
      <c r="AK188" s="26"/>
      <c r="AS188" s="26"/>
      <c r="AU188" s="26"/>
      <c r="AV188" s="26"/>
      <c r="AW188" s="26"/>
      <c r="AX188" s="26"/>
      <c r="AY188" s="26"/>
      <c r="AZ188" s="26"/>
      <c r="BA188" s="26"/>
      <c r="BB188" s="26"/>
      <c r="BC188" s="26"/>
    </row>
    <row r="189" spans="19:55" x14ac:dyDescent="0.15">
      <c r="S189" s="26"/>
      <c r="AK189" s="26"/>
      <c r="AS189" s="26"/>
      <c r="AU189" s="26"/>
      <c r="AV189" s="26"/>
      <c r="AW189" s="26"/>
      <c r="AX189" s="26"/>
      <c r="AY189" s="26"/>
      <c r="AZ189" s="26"/>
      <c r="BA189" s="26"/>
      <c r="BB189" s="26"/>
      <c r="BC189" s="26"/>
    </row>
    <row r="190" spans="19:55" x14ac:dyDescent="0.15">
      <c r="S190" s="26"/>
      <c r="AK190" s="26"/>
      <c r="AS190" s="26"/>
      <c r="AU190" s="26"/>
      <c r="AV190" s="26"/>
      <c r="AW190" s="26"/>
      <c r="AX190" s="26"/>
      <c r="AY190" s="26"/>
      <c r="AZ190" s="26"/>
      <c r="BA190" s="26"/>
      <c r="BB190" s="26"/>
      <c r="BC190" s="26"/>
    </row>
    <row r="191" spans="19:55" x14ac:dyDescent="0.15">
      <c r="S191" s="26"/>
      <c r="AK191" s="26"/>
      <c r="AS191" s="26"/>
      <c r="AU191" s="26"/>
      <c r="AV191" s="26"/>
      <c r="AW191" s="26"/>
      <c r="AX191" s="26"/>
      <c r="AY191" s="26"/>
      <c r="AZ191" s="26"/>
      <c r="BA191" s="26"/>
      <c r="BB191" s="26"/>
      <c r="BC191" s="26"/>
    </row>
    <row r="192" spans="19:55" x14ac:dyDescent="0.15">
      <c r="S192" s="26"/>
      <c r="AK192" s="26"/>
      <c r="AS192" s="26"/>
      <c r="AU192" s="26"/>
      <c r="AV192" s="26"/>
      <c r="AW192" s="26"/>
      <c r="AX192" s="26"/>
      <c r="AY192" s="26"/>
      <c r="AZ192" s="26"/>
      <c r="BA192" s="26"/>
      <c r="BB192" s="26"/>
      <c r="BC192" s="26"/>
    </row>
    <row r="193" spans="19:55" x14ac:dyDescent="0.15">
      <c r="S193" s="26"/>
      <c r="AK193" s="26"/>
      <c r="AS193" s="26"/>
      <c r="AU193" s="26"/>
      <c r="AV193" s="26"/>
      <c r="AW193" s="26"/>
      <c r="AX193" s="26"/>
      <c r="AY193" s="26"/>
      <c r="AZ193" s="26"/>
      <c r="BA193" s="26"/>
      <c r="BB193" s="26"/>
      <c r="BC193" s="26"/>
    </row>
    <row r="194" spans="19:55" x14ac:dyDescent="0.15">
      <c r="S194" s="26"/>
      <c r="AK194" s="26"/>
      <c r="AS194" s="26"/>
      <c r="AU194" s="26"/>
      <c r="AV194" s="26"/>
      <c r="AW194" s="26"/>
      <c r="AX194" s="26"/>
      <c r="AY194" s="26"/>
      <c r="AZ194" s="26"/>
      <c r="BA194" s="26"/>
      <c r="BB194" s="26"/>
      <c r="BC194" s="26"/>
    </row>
    <row r="195" spans="19:55" x14ac:dyDescent="0.15">
      <c r="S195" s="26"/>
      <c r="AK195" s="26"/>
      <c r="AS195" s="26"/>
      <c r="AU195" s="26"/>
      <c r="AV195" s="26"/>
      <c r="AW195" s="26"/>
      <c r="AX195" s="26"/>
      <c r="AY195" s="26"/>
      <c r="AZ195" s="26"/>
      <c r="BA195" s="26"/>
      <c r="BB195" s="26"/>
      <c r="BC195" s="26"/>
    </row>
    <row r="196" spans="19:55" x14ac:dyDescent="0.15">
      <c r="S196" s="26"/>
      <c r="AK196" s="26"/>
      <c r="AS196" s="26"/>
      <c r="AU196" s="26"/>
      <c r="AV196" s="26"/>
      <c r="AW196" s="26"/>
      <c r="AX196" s="26"/>
      <c r="AY196" s="26"/>
      <c r="AZ196" s="26"/>
      <c r="BA196" s="26"/>
      <c r="BB196" s="26"/>
      <c r="BC196" s="26"/>
    </row>
    <row r="197" spans="19:55" x14ac:dyDescent="0.15">
      <c r="S197" s="26"/>
      <c r="AK197" s="26"/>
      <c r="AS197" s="26"/>
      <c r="AU197" s="26"/>
      <c r="AV197" s="26"/>
      <c r="AW197" s="26"/>
      <c r="AX197" s="26"/>
      <c r="AY197" s="26"/>
      <c r="AZ197" s="26"/>
      <c r="BA197" s="26"/>
      <c r="BB197" s="26"/>
      <c r="BC197" s="26"/>
    </row>
    <row r="198" spans="19:55" x14ac:dyDescent="0.15">
      <c r="S198" s="26"/>
      <c r="AK198" s="26"/>
      <c r="AS198" s="26"/>
      <c r="AU198" s="26"/>
      <c r="AV198" s="26"/>
      <c r="AW198" s="26"/>
      <c r="AX198" s="26"/>
      <c r="AY198" s="26"/>
      <c r="AZ198" s="26"/>
      <c r="BA198" s="26"/>
      <c r="BB198" s="26"/>
      <c r="BC198" s="26"/>
    </row>
    <row r="199" spans="19:55" x14ac:dyDescent="0.15">
      <c r="S199" s="26"/>
      <c r="AK199" s="26"/>
      <c r="AS199" s="26"/>
      <c r="AU199" s="26"/>
      <c r="AV199" s="26"/>
      <c r="AW199" s="26"/>
      <c r="AX199" s="26"/>
      <c r="AY199" s="26"/>
      <c r="AZ199" s="26"/>
      <c r="BA199" s="26"/>
      <c r="BB199" s="26"/>
      <c r="BC199" s="26"/>
    </row>
    <row r="200" spans="19:55" x14ac:dyDescent="0.15">
      <c r="S200" s="26"/>
      <c r="AK200" s="26"/>
      <c r="AS200" s="26"/>
      <c r="AU200" s="26"/>
      <c r="AV200" s="26"/>
      <c r="AW200" s="26"/>
      <c r="AX200" s="26"/>
      <c r="AY200" s="26"/>
      <c r="AZ200" s="26"/>
      <c r="BA200" s="26"/>
      <c r="BB200" s="26"/>
      <c r="BC200" s="26"/>
    </row>
    <row r="201" spans="19:55" x14ac:dyDescent="0.15">
      <c r="S201" s="26"/>
      <c r="AK201" s="26"/>
      <c r="AS201" s="26"/>
      <c r="AU201" s="26"/>
      <c r="AV201" s="26"/>
      <c r="AW201" s="26"/>
      <c r="AX201" s="26"/>
      <c r="AY201" s="26"/>
      <c r="AZ201" s="26"/>
      <c r="BA201" s="26"/>
      <c r="BB201" s="26"/>
      <c r="BC201" s="26"/>
    </row>
    <row r="202" spans="19:55" x14ac:dyDescent="0.15">
      <c r="S202" s="26"/>
      <c r="AK202" s="26"/>
      <c r="AS202" s="26"/>
      <c r="AU202" s="26"/>
      <c r="AV202" s="26"/>
      <c r="AW202" s="26"/>
      <c r="AX202" s="26"/>
      <c r="AY202" s="26"/>
      <c r="AZ202" s="26"/>
      <c r="BA202" s="26"/>
      <c r="BB202" s="26"/>
      <c r="BC202" s="26"/>
    </row>
    <row r="203" spans="19:55" x14ac:dyDescent="0.15">
      <c r="S203" s="26"/>
      <c r="AK203" s="26"/>
      <c r="AS203" s="26"/>
      <c r="AU203" s="26"/>
      <c r="AV203" s="26"/>
      <c r="AW203" s="26"/>
      <c r="AX203" s="26"/>
      <c r="AY203" s="26"/>
      <c r="AZ203" s="26"/>
      <c r="BA203" s="26"/>
      <c r="BB203" s="26"/>
      <c r="BC203" s="26"/>
    </row>
    <row r="204" spans="19:55" x14ac:dyDescent="0.15">
      <c r="S204" s="26"/>
      <c r="AK204" s="26"/>
      <c r="AS204" s="26"/>
      <c r="AU204" s="26"/>
      <c r="AV204" s="26"/>
      <c r="AW204" s="26"/>
      <c r="AX204" s="26"/>
      <c r="AY204" s="26"/>
      <c r="AZ204" s="26"/>
      <c r="BA204" s="26"/>
      <c r="BB204" s="26"/>
      <c r="BC204" s="26"/>
    </row>
    <row r="205" spans="19:55" x14ac:dyDescent="0.15">
      <c r="S205" s="26"/>
      <c r="AK205" s="26"/>
      <c r="AS205" s="26"/>
      <c r="AU205" s="26"/>
      <c r="AV205" s="26"/>
      <c r="AW205" s="26"/>
      <c r="AX205" s="26"/>
      <c r="AY205" s="26"/>
      <c r="AZ205" s="26"/>
      <c r="BA205" s="26"/>
      <c r="BB205" s="26"/>
      <c r="BC205" s="26"/>
    </row>
    <row r="206" spans="19:55" x14ac:dyDescent="0.15">
      <c r="S206" s="26"/>
      <c r="AK206" s="26"/>
      <c r="AS206" s="26"/>
      <c r="AU206" s="26"/>
      <c r="AV206" s="26"/>
      <c r="AW206" s="26"/>
      <c r="AX206" s="26"/>
      <c r="AY206" s="26"/>
      <c r="AZ206" s="26"/>
      <c r="BA206" s="26"/>
      <c r="BB206" s="26"/>
      <c r="BC206" s="26"/>
    </row>
    <row r="207" spans="19:55" x14ac:dyDescent="0.15">
      <c r="S207" s="26"/>
      <c r="AK207" s="26"/>
      <c r="AS207" s="26"/>
      <c r="AU207" s="26"/>
      <c r="AV207" s="26"/>
      <c r="AW207" s="26"/>
      <c r="AX207" s="26"/>
      <c r="AY207" s="26"/>
      <c r="AZ207" s="26"/>
      <c r="BA207" s="26"/>
      <c r="BB207" s="26"/>
      <c r="BC207" s="26"/>
    </row>
    <row r="208" spans="19:55" x14ac:dyDescent="0.15">
      <c r="S208" s="26"/>
      <c r="AK208" s="26"/>
      <c r="AS208" s="26"/>
      <c r="AU208" s="26"/>
      <c r="AV208" s="26"/>
      <c r="AW208" s="26"/>
      <c r="AX208" s="26"/>
      <c r="AY208" s="26"/>
      <c r="AZ208" s="26"/>
      <c r="BA208" s="26"/>
      <c r="BB208" s="26"/>
      <c r="BC208" s="26"/>
    </row>
    <row r="209" spans="19:55" x14ac:dyDescent="0.15">
      <c r="S209" s="26"/>
      <c r="AK209" s="26"/>
      <c r="AS209" s="26"/>
      <c r="AU209" s="26"/>
      <c r="AV209" s="26"/>
      <c r="AW209" s="26"/>
      <c r="AX209" s="26"/>
      <c r="AY209" s="26"/>
      <c r="AZ209" s="26"/>
      <c r="BA209" s="26"/>
      <c r="BB209" s="26"/>
      <c r="BC209" s="26"/>
    </row>
    <row r="210" spans="19:55" x14ac:dyDescent="0.15">
      <c r="S210" s="26"/>
      <c r="AK210" s="26"/>
      <c r="AS210" s="26"/>
      <c r="AU210" s="26"/>
      <c r="AV210" s="26"/>
      <c r="AW210" s="26"/>
      <c r="AX210" s="26"/>
      <c r="AY210" s="26"/>
      <c r="AZ210" s="26"/>
      <c r="BA210" s="26"/>
      <c r="BB210" s="26"/>
      <c r="BC210" s="26"/>
    </row>
    <row r="211" spans="19:55" x14ac:dyDescent="0.15">
      <c r="S211" s="26"/>
      <c r="AK211" s="26"/>
      <c r="AS211" s="26"/>
      <c r="AU211" s="26"/>
      <c r="AV211" s="26"/>
      <c r="AW211" s="26"/>
      <c r="AX211" s="26"/>
      <c r="AY211" s="26"/>
      <c r="AZ211" s="26"/>
      <c r="BA211" s="26"/>
      <c r="BB211" s="26"/>
      <c r="BC211" s="26"/>
    </row>
    <row r="212" spans="19:55" x14ac:dyDescent="0.15">
      <c r="S212" s="26"/>
      <c r="AK212" s="26"/>
      <c r="AS212" s="26"/>
      <c r="AU212" s="26"/>
      <c r="AV212" s="26"/>
      <c r="AW212" s="26"/>
      <c r="AX212" s="26"/>
      <c r="AY212" s="26"/>
      <c r="AZ212" s="26"/>
      <c r="BA212" s="26"/>
      <c r="BB212" s="26"/>
      <c r="BC212" s="26"/>
    </row>
    <row r="213" spans="19:55" x14ac:dyDescent="0.15">
      <c r="S213" s="26"/>
      <c r="AK213" s="26"/>
      <c r="AS213" s="26"/>
      <c r="AU213" s="26"/>
      <c r="AV213" s="26"/>
      <c r="AW213" s="26"/>
      <c r="AX213" s="26"/>
      <c r="AY213" s="26"/>
      <c r="AZ213" s="26"/>
      <c r="BA213" s="26"/>
      <c r="BB213" s="26"/>
      <c r="BC213" s="26"/>
    </row>
    <row r="214" spans="19:55" x14ac:dyDescent="0.15">
      <c r="S214" s="26"/>
      <c r="AK214" s="26"/>
      <c r="AS214" s="26"/>
      <c r="AU214" s="26"/>
      <c r="AV214" s="26"/>
      <c r="AW214" s="26"/>
      <c r="AX214" s="26"/>
      <c r="AY214" s="26"/>
      <c r="AZ214" s="26"/>
      <c r="BA214" s="26"/>
      <c r="BB214" s="26"/>
      <c r="BC214" s="26"/>
    </row>
    <row r="215" spans="19:55" x14ac:dyDescent="0.15">
      <c r="S215" s="26"/>
      <c r="AK215" s="26"/>
      <c r="AS215" s="26"/>
      <c r="AU215" s="26"/>
      <c r="AV215" s="26"/>
      <c r="AW215" s="26"/>
      <c r="AX215" s="26"/>
      <c r="AY215" s="26"/>
      <c r="AZ215" s="26"/>
      <c r="BA215" s="26"/>
      <c r="BB215" s="26"/>
      <c r="BC215" s="26"/>
    </row>
    <row r="216" spans="19:55" x14ac:dyDescent="0.15">
      <c r="S216" s="26"/>
      <c r="AK216" s="26"/>
      <c r="AS216" s="26"/>
      <c r="AU216" s="26"/>
      <c r="AV216" s="26"/>
      <c r="AW216" s="26"/>
      <c r="AX216" s="26"/>
      <c r="AY216" s="26"/>
      <c r="AZ216" s="26"/>
      <c r="BA216" s="26"/>
      <c r="BB216" s="26"/>
      <c r="BC216" s="26"/>
    </row>
    <row r="217" spans="19:55" x14ac:dyDescent="0.15">
      <c r="S217" s="26"/>
      <c r="AK217" s="26"/>
      <c r="AS217" s="26"/>
      <c r="AU217" s="26"/>
      <c r="AV217" s="26"/>
      <c r="AW217" s="26"/>
      <c r="AX217" s="26"/>
      <c r="AY217" s="26"/>
      <c r="AZ217" s="26"/>
      <c r="BA217" s="26"/>
      <c r="BB217" s="26"/>
      <c r="BC217" s="26"/>
    </row>
    <row r="218" spans="19:55" x14ac:dyDescent="0.15">
      <c r="S218" s="26"/>
      <c r="AK218" s="26"/>
      <c r="AS218" s="26"/>
      <c r="AU218" s="26"/>
      <c r="AV218" s="26"/>
      <c r="AW218" s="26"/>
      <c r="AX218" s="26"/>
      <c r="AY218" s="26"/>
      <c r="AZ218" s="26"/>
      <c r="BA218" s="26"/>
      <c r="BB218" s="26"/>
      <c r="BC218" s="26"/>
    </row>
    <row r="219" spans="19:55" x14ac:dyDescent="0.15">
      <c r="S219" s="26"/>
      <c r="AK219" s="26"/>
      <c r="AS219" s="26"/>
      <c r="BB219" s="28"/>
      <c r="BC219" s="26"/>
    </row>
    <row r="220" spans="19:55" x14ac:dyDescent="0.15">
      <c r="S220" s="26"/>
      <c r="AK220" s="26"/>
      <c r="AS220" s="26"/>
      <c r="BB220" s="28"/>
      <c r="BC220" s="26"/>
    </row>
    <row r="221" spans="19:55" x14ac:dyDescent="0.15">
      <c r="S221" s="26"/>
      <c r="AK221" s="26"/>
      <c r="AS221" s="26"/>
      <c r="BB221" s="28"/>
      <c r="BC221" s="26"/>
    </row>
    <row r="222" spans="19:55" x14ac:dyDescent="0.15">
      <c r="S222" s="26"/>
      <c r="AK222" s="26"/>
      <c r="AS222" s="26"/>
      <c r="BB222" s="28"/>
      <c r="BC222" s="26"/>
    </row>
    <row r="223" spans="19:55" x14ac:dyDescent="0.15">
      <c r="S223" s="26"/>
      <c r="AK223" s="26"/>
      <c r="AS223" s="26"/>
      <c r="BB223" s="28"/>
      <c r="BC223" s="26"/>
    </row>
    <row r="224" spans="19:55" x14ac:dyDescent="0.15">
      <c r="S224" s="26"/>
      <c r="AK224" s="26"/>
      <c r="AS224" s="26"/>
      <c r="BB224" s="28"/>
      <c r="BC224" s="26"/>
    </row>
    <row r="225" spans="19:55" x14ac:dyDescent="0.15">
      <c r="S225" s="26"/>
      <c r="AK225" s="26"/>
      <c r="AS225" s="26"/>
      <c r="BB225" s="28"/>
      <c r="BC225" s="26"/>
    </row>
    <row r="226" spans="19:55" x14ac:dyDescent="0.15">
      <c r="S226" s="26"/>
      <c r="AK226" s="26"/>
      <c r="AS226" s="26"/>
      <c r="BB226" s="28"/>
      <c r="BC226" s="26"/>
    </row>
    <row r="227" spans="19:55" x14ac:dyDescent="0.15">
      <c r="S227" s="26"/>
      <c r="AK227" s="26"/>
      <c r="AS227" s="26"/>
      <c r="BB227" s="28"/>
      <c r="BC227" s="26"/>
    </row>
    <row r="228" spans="19:55" x14ac:dyDescent="0.15">
      <c r="S228" s="26"/>
      <c r="AK228" s="26"/>
      <c r="AS228" s="26"/>
      <c r="BB228" s="28"/>
      <c r="BC228" s="26"/>
    </row>
    <row r="229" spans="19:55" x14ac:dyDescent="0.15">
      <c r="S229" s="26"/>
      <c r="AK229" s="26"/>
      <c r="AS229" s="26"/>
      <c r="BB229" s="28"/>
      <c r="BC229" s="26"/>
    </row>
    <row r="230" spans="19:55" x14ac:dyDescent="0.15">
      <c r="S230" s="26"/>
      <c r="AK230" s="26"/>
      <c r="AS230" s="26"/>
      <c r="BB230" s="28"/>
      <c r="BC230" s="26"/>
    </row>
    <row r="231" spans="19:55" x14ac:dyDescent="0.15">
      <c r="S231" s="26"/>
      <c r="AK231" s="26"/>
      <c r="AS231" s="26"/>
      <c r="BB231" s="28"/>
      <c r="BC231" s="26"/>
    </row>
    <row r="232" spans="19:55" x14ac:dyDescent="0.15">
      <c r="S232" s="26"/>
      <c r="AK232" s="26"/>
      <c r="AS232" s="26"/>
      <c r="BB232" s="28"/>
      <c r="BC232" s="26"/>
    </row>
    <row r="233" spans="19:55" x14ac:dyDescent="0.15">
      <c r="S233" s="26"/>
      <c r="AK233" s="26"/>
      <c r="AS233" s="26"/>
      <c r="BB233" s="28"/>
      <c r="BC233" s="26"/>
    </row>
    <row r="234" spans="19:55" x14ac:dyDescent="0.15">
      <c r="S234" s="26"/>
      <c r="AK234" s="26"/>
      <c r="AS234" s="26"/>
      <c r="BB234" s="28"/>
      <c r="BC234" s="26"/>
    </row>
    <row r="235" spans="19:55" x14ac:dyDescent="0.15">
      <c r="S235" s="26"/>
      <c r="AK235" s="26"/>
      <c r="AS235" s="26"/>
      <c r="BB235" s="28"/>
      <c r="BC235" s="26"/>
    </row>
    <row r="236" spans="19:55" x14ac:dyDescent="0.15">
      <c r="S236" s="26"/>
      <c r="AK236" s="26"/>
      <c r="AS236" s="26"/>
      <c r="BB236" s="28"/>
      <c r="BC236" s="26"/>
    </row>
    <row r="237" spans="19:55" x14ac:dyDescent="0.15">
      <c r="S237" s="26"/>
      <c r="AK237" s="26"/>
      <c r="AS237" s="26"/>
      <c r="BB237" s="28"/>
      <c r="BC237" s="26"/>
    </row>
    <row r="238" spans="19:55" x14ac:dyDescent="0.15">
      <c r="S238" s="26"/>
      <c r="AK238" s="26"/>
      <c r="AS238" s="26"/>
      <c r="BB238" s="28"/>
      <c r="BC238" s="26"/>
    </row>
    <row r="239" spans="19:55" x14ac:dyDescent="0.15">
      <c r="S239" s="26"/>
      <c r="AK239" s="26"/>
      <c r="AS239" s="26"/>
      <c r="BB239" s="28"/>
      <c r="BC239" s="26"/>
    </row>
    <row r="240" spans="19:55" x14ac:dyDescent="0.15">
      <c r="S240" s="26"/>
      <c r="AK240" s="26"/>
      <c r="AS240" s="26"/>
      <c r="BB240" s="28"/>
      <c r="BC240" s="26"/>
    </row>
    <row r="241" spans="19:55" x14ac:dyDescent="0.15">
      <c r="S241" s="26"/>
      <c r="AK241" s="26"/>
      <c r="AS241" s="26"/>
      <c r="BB241" s="28"/>
      <c r="BC241" s="26"/>
    </row>
    <row r="242" spans="19:55" x14ac:dyDescent="0.15">
      <c r="S242" s="26"/>
      <c r="AK242" s="26"/>
      <c r="AS242" s="26"/>
      <c r="BB242" s="28"/>
      <c r="BC242" s="26"/>
    </row>
    <row r="243" spans="19:55" x14ac:dyDescent="0.15">
      <c r="S243" s="26"/>
      <c r="AK243" s="26"/>
      <c r="AS243" s="26"/>
      <c r="BB243" s="28"/>
      <c r="BC243" s="26"/>
    </row>
    <row r="244" spans="19:55" x14ac:dyDescent="0.15">
      <c r="S244" s="26"/>
      <c r="AK244" s="26"/>
      <c r="AS244" s="26"/>
      <c r="BB244" s="28"/>
      <c r="BC244" s="26"/>
    </row>
    <row r="245" spans="19:55" x14ac:dyDescent="0.15">
      <c r="S245" s="26"/>
      <c r="AK245" s="26"/>
      <c r="AS245" s="26"/>
      <c r="BB245" s="28"/>
      <c r="BC245" s="26"/>
    </row>
    <row r="246" spans="19:55" x14ac:dyDescent="0.15">
      <c r="S246" s="26"/>
      <c r="AK246" s="26"/>
      <c r="AS246" s="26"/>
      <c r="BB246" s="28"/>
      <c r="BC246" s="26"/>
    </row>
    <row r="247" spans="19:55" x14ac:dyDescent="0.15">
      <c r="S247" s="26"/>
      <c r="AK247" s="26"/>
      <c r="AS247" s="26"/>
      <c r="BB247" s="28"/>
      <c r="BC247" s="26"/>
    </row>
    <row r="248" spans="19:55" x14ac:dyDescent="0.15">
      <c r="S248" s="26"/>
      <c r="AK248" s="26"/>
      <c r="AS248" s="26"/>
      <c r="BB248" s="28"/>
      <c r="BC248" s="26"/>
    </row>
    <row r="249" spans="19:55" x14ac:dyDescent="0.15">
      <c r="S249" s="26"/>
      <c r="AK249" s="26"/>
      <c r="AS249" s="26"/>
      <c r="BB249" s="28"/>
      <c r="BC249" s="26"/>
    </row>
    <row r="250" spans="19:55" x14ac:dyDescent="0.15">
      <c r="S250" s="26"/>
      <c r="AK250" s="26"/>
      <c r="AS250" s="26"/>
      <c r="BB250" s="28"/>
      <c r="BC250" s="26"/>
    </row>
    <row r="251" spans="19:55" x14ac:dyDescent="0.15">
      <c r="S251" s="26"/>
      <c r="AK251" s="26"/>
      <c r="AS251" s="26"/>
      <c r="BB251" s="28"/>
      <c r="BC251" s="26"/>
    </row>
    <row r="252" spans="19:55" x14ac:dyDescent="0.15">
      <c r="S252" s="26"/>
      <c r="AK252" s="26"/>
      <c r="AS252" s="26"/>
      <c r="BB252" s="28"/>
      <c r="BC252" s="26"/>
    </row>
    <row r="253" spans="19:55" x14ac:dyDescent="0.15">
      <c r="S253" s="26"/>
      <c r="AK253" s="26"/>
      <c r="AS253" s="26"/>
      <c r="BB253" s="28"/>
      <c r="BC253" s="26"/>
    </row>
    <row r="254" spans="19:55" x14ac:dyDescent="0.15">
      <c r="S254" s="26"/>
      <c r="AK254" s="26"/>
      <c r="AS254" s="26"/>
      <c r="BB254" s="28"/>
      <c r="BC254" s="26"/>
    </row>
    <row r="255" spans="19:55" x14ac:dyDescent="0.15">
      <c r="S255" s="26"/>
      <c r="AK255" s="26"/>
      <c r="AS255" s="26"/>
      <c r="BB255" s="28"/>
      <c r="BC255" s="26"/>
    </row>
    <row r="256" spans="19:55" x14ac:dyDescent="0.15">
      <c r="S256" s="26"/>
      <c r="AK256" s="26"/>
      <c r="AS256" s="26"/>
      <c r="BB256" s="28"/>
      <c r="BC256" s="26"/>
    </row>
    <row r="257" spans="19:55" x14ac:dyDescent="0.15">
      <c r="S257" s="26"/>
      <c r="AK257" s="26"/>
      <c r="AS257" s="26"/>
      <c r="BB257" s="28"/>
      <c r="BC257" s="26"/>
    </row>
    <row r="258" spans="19:55" x14ac:dyDescent="0.15">
      <c r="S258" s="26"/>
      <c r="AK258" s="26"/>
      <c r="AS258" s="26"/>
      <c r="BB258" s="28"/>
      <c r="BC258" s="26"/>
    </row>
    <row r="259" spans="19:55" x14ac:dyDescent="0.15">
      <c r="S259" s="26"/>
      <c r="AK259" s="26"/>
      <c r="AS259" s="26"/>
      <c r="BB259" s="28"/>
      <c r="BC259" s="26"/>
    </row>
    <row r="260" spans="19:55" x14ac:dyDescent="0.15">
      <c r="S260" s="26"/>
      <c r="AK260" s="26"/>
      <c r="AS260" s="26"/>
      <c r="BB260" s="28"/>
      <c r="BC260" s="26"/>
    </row>
    <row r="261" spans="19:55" x14ac:dyDescent="0.15">
      <c r="S261" s="26"/>
      <c r="AK261" s="26"/>
      <c r="AS261" s="26"/>
      <c r="BB261" s="28"/>
      <c r="BC261" s="26"/>
    </row>
    <row r="262" spans="19:55" x14ac:dyDescent="0.15">
      <c r="S262" s="26"/>
      <c r="AK262" s="26"/>
      <c r="AS262" s="26"/>
      <c r="BB262" s="28"/>
      <c r="BC262" s="26"/>
    </row>
    <row r="263" spans="19:55" x14ac:dyDescent="0.15">
      <c r="S263" s="26"/>
      <c r="AK263" s="26"/>
      <c r="AS263" s="26"/>
      <c r="BB263" s="28"/>
      <c r="BC263" s="26"/>
    </row>
    <row r="264" spans="19:55" x14ac:dyDescent="0.15">
      <c r="S264" s="26"/>
      <c r="AK264" s="26"/>
      <c r="AS264" s="26"/>
      <c r="BB264" s="28"/>
      <c r="BC264" s="26"/>
    </row>
    <row r="265" spans="19:55" x14ac:dyDescent="0.15">
      <c r="S265" s="26"/>
      <c r="AK265" s="26"/>
      <c r="AS265" s="26"/>
      <c r="BB265" s="28"/>
      <c r="BC265" s="26"/>
    </row>
    <row r="266" spans="19:55" x14ac:dyDescent="0.15">
      <c r="S266" s="26"/>
      <c r="AK266" s="26"/>
      <c r="AS266" s="26"/>
      <c r="BB266" s="28"/>
      <c r="BC266" s="26"/>
    </row>
    <row r="267" spans="19:55" x14ac:dyDescent="0.15">
      <c r="S267" s="26"/>
      <c r="AK267" s="26"/>
      <c r="AS267" s="26"/>
      <c r="BB267" s="28"/>
      <c r="BC267" s="26"/>
    </row>
    <row r="268" spans="19:55" x14ac:dyDescent="0.15">
      <c r="S268" s="26"/>
      <c r="AK268" s="26"/>
      <c r="AS268" s="26"/>
      <c r="BB268" s="28"/>
      <c r="BC268" s="26"/>
    </row>
    <row r="269" spans="19:55" x14ac:dyDescent="0.15">
      <c r="S269" s="26"/>
      <c r="AK269" s="26"/>
      <c r="AS269" s="26"/>
      <c r="BB269" s="28"/>
      <c r="BC269" s="26"/>
    </row>
    <row r="270" spans="19:55" x14ac:dyDescent="0.15">
      <c r="S270" s="26"/>
      <c r="AK270" s="26"/>
      <c r="AS270" s="26"/>
      <c r="BB270" s="28"/>
      <c r="BC270" s="26"/>
    </row>
    <row r="271" spans="19:55" x14ac:dyDescent="0.15">
      <c r="S271" s="26"/>
      <c r="AK271" s="26"/>
      <c r="AS271" s="26"/>
      <c r="BB271" s="28"/>
      <c r="BC271" s="26"/>
    </row>
    <row r="272" spans="19:55" x14ac:dyDescent="0.15">
      <c r="S272" s="26"/>
      <c r="AK272" s="26"/>
      <c r="AS272" s="26"/>
      <c r="BB272" s="28"/>
      <c r="BC272" s="26"/>
    </row>
    <row r="273" spans="19:55" x14ac:dyDescent="0.15">
      <c r="S273" s="26"/>
      <c r="AK273" s="26"/>
      <c r="AS273" s="26"/>
      <c r="BB273" s="28"/>
      <c r="BC273" s="26"/>
    </row>
    <row r="274" spans="19:55" x14ac:dyDescent="0.15">
      <c r="S274" s="26"/>
      <c r="AK274" s="26"/>
      <c r="AS274" s="26"/>
      <c r="BB274" s="28"/>
      <c r="BC274" s="26"/>
    </row>
    <row r="275" spans="19:55" x14ac:dyDescent="0.15">
      <c r="S275" s="26"/>
      <c r="AK275" s="26"/>
      <c r="AS275" s="26"/>
      <c r="BB275" s="28"/>
      <c r="BC275" s="26"/>
    </row>
    <row r="276" spans="19:55" x14ac:dyDescent="0.15">
      <c r="S276" s="26"/>
      <c r="AK276" s="26"/>
      <c r="AS276" s="26"/>
      <c r="BB276" s="28"/>
      <c r="BC276" s="26"/>
    </row>
    <row r="277" spans="19:55" x14ac:dyDescent="0.15">
      <c r="S277" s="26"/>
      <c r="AK277" s="26"/>
      <c r="AS277" s="26"/>
      <c r="BB277" s="28"/>
      <c r="BC277" s="26"/>
    </row>
    <row r="278" spans="19:55" x14ac:dyDescent="0.15">
      <c r="S278" s="26"/>
      <c r="AK278" s="26"/>
      <c r="AS278" s="26"/>
      <c r="BB278" s="28"/>
      <c r="BC278" s="26"/>
    </row>
    <row r="279" spans="19:55" x14ac:dyDescent="0.15">
      <c r="S279" s="26"/>
      <c r="AK279" s="26"/>
      <c r="AS279" s="26"/>
      <c r="BB279" s="28"/>
      <c r="BC279" s="26"/>
    </row>
    <row r="280" spans="19:55" x14ac:dyDescent="0.15">
      <c r="S280" s="26"/>
      <c r="AK280" s="26"/>
      <c r="AS280" s="26"/>
      <c r="BB280" s="28"/>
      <c r="BC280" s="26"/>
    </row>
    <row r="281" spans="19:55" x14ac:dyDescent="0.15">
      <c r="S281" s="26"/>
      <c r="AK281" s="26"/>
      <c r="AS281" s="26"/>
      <c r="BB281" s="28"/>
      <c r="BC281" s="26"/>
    </row>
    <row r="282" spans="19:55" x14ac:dyDescent="0.15">
      <c r="S282" s="26"/>
      <c r="AK282" s="26"/>
      <c r="AS282" s="26"/>
      <c r="BB282" s="28"/>
      <c r="BC282" s="26"/>
    </row>
    <row r="283" spans="19:55" x14ac:dyDescent="0.15">
      <c r="S283" s="26"/>
      <c r="AK283" s="26"/>
      <c r="AS283" s="26"/>
      <c r="BB283" s="28"/>
      <c r="BC283" s="26"/>
    </row>
    <row r="284" spans="19:55" x14ac:dyDescent="0.15">
      <c r="S284" s="26"/>
      <c r="AK284" s="26"/>
      <c r="AS284" s="26"/>
      <c r="BB284" s="28"/>
      <c r="BC284" s="26"/>
    </row>
    <row r="285" spans="19:55" x14ac:dyDescent="0.15">
      <c r="S285" s="26"/>
      <c r="AK285" s="26"/>
      <c r="AS285" s="26"/>
      <c r="BB285" s="28"/>
      <c r="BC285" s="26"/>
    </row>
  </sheetData>
  <mergeCells count="112">
    <mergeCell ref="BC81:BK81"/>
    <mergeCell ref="BD83:BG83"/>
    <mergeCell ref="BD85:BJ88"/>
    <mergeCell ref="BF89:BG89"/>
    <mergeCell ref="BD35:BJ38"/>
    <mergeCell ref="BF39:BG39"/>
    <mergeCell ref="BC54:BK54"/>
    <mergeCell ref="BD56:BG56"/>
    <mergeCell ref="BD58:BJ61"/>
    <mergeCell ref="BF62:BG62"/>
    <mergeCell ref="AT81:BB81"/>
    <mergeCell ref="AU83:AX83"/>
    <mergeCell ref="AU85:BA88"/>
    <mergeCell ref="AW89:AX89"/>
    <mergeCell ref="BC4:BK4"/>
    <mergeCell ref="BD6:BG6"/>
    <mergeCell ref="BD8:BJ11"/>
    <mergeCell ref="BF12:BG12"/>
    <mergeCell ref="BC31:BK31"/>
    <mergeCell ref="BD33:BG33"/>
    <mergeCell ref="AU35:BA38"/>
    <mergeCell ref="AW39:AX39"/>
    <mergeCell ref="AT54:BB54"/>
    <mergeCell ref="AU56:AX56"/>
    <mergeCell ref="AU58:BA61"/>
    <mergeCell ref="AW62:AX62"/>
    <mergeCell ref="AK81:AS81"/>
    <mergeCell ref="AL83:AO83"/>
    <mergeCell ref="AL85:AR88"/>
    <mergeCell ref="AN89:AO89"/>
    <mergeCell ref="AT4:BB4"/>
    <mergeCell ref="AU6:AX6"/>
    <mergeCell ref="AU8:BA11"/>
    <mergeCell ref="AW12:AX12"/>
    <mergeCell ref="AT31:BB31"/>
    <mergeCell ref="AU33:AX33"/>
    <mergeCell ref="AL35:AR38"/>
    <mergeCell ref="AN39:AO39"/>
    <mergeCell ref="AK54:AS54"/>
    <mergeCell ref="AL56:AO56"/>
    <mergeCell ref="AL58:AR61"/>
    <mergeCell ref="AN62:AO62"/>
    <mergeCell ref="AB81:AJ81"/>
    <mergeCell ref="AC83:AF83"/>
    <mergeCell ref="AC85:AI88"/>
    <mergeCell ref="AE89:AF89"/>
    <mergeCell ref="AK4:AS4"/>
    <mergeCell ref="AL6:AO6"/>
    <mergeCell ref="AL8:AR11"/>
    <mergeCell ref="AN12:AO12"/>
    <mergeCell ref="AK31:AS31"/>
    <mergeCell ref="AL33:AO33"/>
    <mergeCell ref="AC35:AI38"/>
    <mergeCell ref="AE39:AF39"/>
    <mergeCell ref="AB54:AJ54"/>
    <mergeCell ref="AC56:AF56"/>
    <mergeCell ref="AC58:AI61"/>
    <mergeCell ref="AE62:AF62"/>
    <mergeCell ref="S81:AA81"/>
    <mergeCell ref="T83:W83"/>
    <mergeCell ref="T85:Z88"/>
    <mergeCell ref="V89:W89"/>
    <mergeCell ref="AB4:AJ4"/>
    <mergeCell ref="AC6:AF6"/>
    <mergeCell ref="AC8:AI11"/>
    <mergeCell ref="AE12:AF12"/>
    <mergeCell ref="AB31:AJ31"/>
    <mergeCell ref="AC33:AF33"/>
    <mergeCell ref="T35:Z38"/>
    <mergeCell ref="V39:W39"/>
    <mergeCell ref="S54:AA54"/>
    <mergeCell ref="T56:W56"/>
    <mergeCell ref="T58:Z61"/>
    <mergeCell ref="V62:W62"/>
    <mergeCell ref="S4:AA4"/>
    <mergeCell ref="T6:W6"/>
    <mergeCell ref="T8:Z11"/>
    <mergeCell ref="V12:W12"/>
    <mergeCell ref="S31:AA31"/>
    <mergeCell ref="T33:W33"/>
    <mergeCell ref="K58:Q61"/>
    <mergeCell ref="M62:N62"/>
    <mergeCell ref="J81:R81"/>
    <mergeCell ref="K83:N83"/>
    <mergeCell ref="K85:Q88"/>
    <mergeCell ref="M89:N89"/>
    <mergeCell ref="B58:H61"/>
    <mergeCell ref="D62:E62"/>
    <mergeCell ref="A81:I81"/>
    <mergeCell ref="B83:E83"/>
    <mergeCell ref="B85:H88"/>
    <mergeCell ref="D89:E89"/>
    <mergeCell ref="B35:H38"/>
    <mergeCell ref="K35:Q38"/>
    <mergeCell ref="D39:E39"/>
    <mergeCell ref="M39:N39"/>
    <mergeCell ref="A54:I54"/>
    <mergeCell ref="B56:E56"/>
    <mergeCell ref="J54:R54"/>
    <mergeCell ref="K56:N56"/>
    <mergeCell ref="D12:E12"/>
    <mergeCell ref="M12:N12"/>
    <mergeCell ref="A31:I31"/>
    <mergeCell ref="J31:R31"/>
    <mergeCell ref="B33:E33"/>
    <mergeCell ref="K33:N33"/>
    <mergeCell ref="A4:I4"/>
    <mergeCell ref="J4:R4"/>
    <mergeCell ref="B6:E6"/>
    <mergeCell ref="K6:N6"/>
    <mergeCell ref="B8:H11"/>
    <mergeCell ref="K8:Q11"/>
  </mergeCells>
  <phoneticPr fontId="2"/>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85"/>
  <sheetViews>
    <sheetView workbookViewId="0">
      <selection activeCell="I10" sqref="I10"/>
    </sheetView>
  </sheetViews>
  <sheetFormatPr defaultRowHeight="13.5" x14ac:dyDescent="0.15"/>
  <cols>
    <col min="1" max="1" width="7.5" style="28" customWidth="1"/>
    <col min="2" max="2" width="9.25" style="26" customWidth="1"/>
    <col min="3" max="3" width="12.125" style="26" customWidth="1"/>
    <col min="4" max="8" width="9.25" style="26" customWidth="1"/>
    <col min="9" max="9" width="12.5" style="53" customWidth="1"/>
    <col min="10" max="10" width="7.5" style="26" customWidth="1"/>
    <col min="11" max="11" width="9.25" style="28" customWidth="1"/>
    <col min="12" max="12" width="12.125" style="28" customWidth="1"/>
    <col min="13" max="17" width="9.25" style="28" customWidth="1"/>
    <col min="18" max="18" width="12.5" style="53" customWidth="1"/>
    <col min="19" max="19" width="7.5" style="28" customWidth="1"/>
    <col min="20" max="20" width="9.25" style="26" customWidth="1"/>
    <col min="21" max="21" width="12.125" style="26" customWidth="1"/>
    <col min="22" max="26" width="9.25" style="26" customWidth="1"/>
    <col min="27" max="27" width="12.5" style="53" customWidth="1"/>
    <col min="28" max="28" width="7.5" style="26" customWidth="1"/>
    <col min="29" max="29" width="9.25" style="28" customWidth="1"/>
    <col min="30" max="30" width="12.125" style="28" customWidth="1"/>
    <col min="31" max="35" width="9.25" style="28" customWidth="1"/>
    <col min="36" max="36" width="12.5" style="53" customWidth="1"/>
    <col min="37" max="37" width="7.5" style="28" customWidth="1"/>
    <col min="38" max="38" width="9.25" style="26" customWidth="1"/>
    <col min="39" max="39" width="12.125" style="26" customWidth="1"/>
    <col min="40" max="44" width="9.25" style="26" customWidth="1"/>
    <col min="45" max="45" width="12.5" style="53" customWidth="1"/>
    <col min="46" max="46" width="7.5" style="26" customWidth="1"/>
    <col min="47" max="47" width="9.25" style="28" customWidth="1"/>
    <col min="48" max="48" width="12.125" style="28" customWidth="1"/>
    <col min="49" max="53" width="9.25" style="28" customWidth="1"/>
    <col min="54" max="54" width="12.5" style="53" customWidth="1"/>
    <col min="55" max="55" width="7.5" style="28" customWidth="1"/>
    <col min="56" max="56" width="9.25" style="26" customWidth="1"/>
    <col min="57" max="57" width="12.125" style="26" customWidth="1"/>
    <col min="58" max="62" width="9.25" style="26" customWidth="1"/>
    <col min="63" max="63" width="12.5" style="26" customWidth="1"/>
    <col min="64" max="16384" width="9" style="28"/>
  </cols>
  <sheetData>
    <row r="1" spans="1:63" ht="7.5" customHeight="1" x14ac:dyDescent="0.15">
      <c r="A1" s="26"/>
      <c r="I1" s="26"/>
      <c r="K1" s="26"/>
      <c r="L1" s="26"/>
      <c r="M1" s="26"/>
      <c r="N1" s="26"/>
      <c r="O1" s="26"/>
      <c r="P1" s="26"/>
      <c r="Q1" s="26"/>
      <c r="R1" s="26"/>
      <c r="S1" s="26"/>
      <c r="AA1" s="26"/>
      <c r="AC1" s="26"/>
      <c r="AD1" s="26"/>
      <c r="AE1" s="26"/>
      <c r="AF1" s="26"/>
      <c r="AG1" s="26"/>
      <c r="AH1" s="26"/>
      <c r="AI1" s="26"/>
      <c r="AJ1" s="26"/>
      <c r="AK1" s="26"/>
      <c r="AS1" s="26"/>
      <c r="AU1" s="26"/>
      <c r="AV1" s="26"/>
      <c r="AW1" s="26"/>
      <c r="AX1" s="26"/>
      <c r="AY1" s="26"/>
      <c r="AZ1" s="26"/>
      <c r="BA1" s="26"/>
      <c r="BB1" s="26"/>
      <c r="BC1" s="26"/>
    </row>
    <row r="2" spans="1:63" ht="14.25" x14ac:dyDescent="0.15">
      <c r="A2" s="26"/>
      <c r="H2" s="29" t="s">
        <v>68</v>
      </c>
      <c r="I2" s="26"/>
      <c r="K2" s="26"/>
      <c r="L2" s="26"/>
      <c r="M2" s="26"/>
      <c r="N2" s="26"/>
      <c r="O2" s="26"/>
      <c r="P2" s="26"/>
      <c r="Q2" s="29" t="s">
        <v>68</v>
      </c>
      <c r="R2" s="26"/>
      <c r="S2" s="26"/>
      <c r="Z2" s="29" t="s">
        <v>68</v>
      </c>
      <c r="AA2" s="26"/>
      <c r="AC2" s="26"/>
      <c r="AD2" s="26"/>
      <c r="AE2" s="26"/>
      <c r="AF2" s="26"/>
      <c r="AG2" s="26"/>
      <c r="AH2" s="26"/>
      <c r="AI2" s="29" t="s">
        <v>68</v>
      </c>
      <c r="AJ2" s="26"/>
      <c r="AK2" s="26"/>
      <c r="AR2" s="29" t="s">
        <v>68</v>
      </c>
      <c r="AS2" s="26"/>
      <c r="AU2" s="26"/>
      <c r="AV2" s="26"/>
      <c r="AW2" s="26"/>
      <c r="AX2" s="26"/>
      <c r="AY2" s="26"/>
      <c r="AZ2" s="26"/>
      <c r="BA2" s="29" t="s">
        <v>68</v>
      </c>
      <c r="BB2" s="26"/>
      <c r="BC2" s="26"/>
      <c r="BJ2" s="29" t="s">
        <v>68</v>
      </c>
    </row>
    <row r="3" spans="1:63" ht="7.5" customHeight="1" x14ac:dyDescent="0.15">
      <c r="A3" s="26"/>
      <c r="H3" s="29"/>
      <c r="I3" s="26"/>
      <c r="K3" s="26"/>
      <c r="L3" s="26"/>
      <c r="M3" s="26"/>
      <c r="N3" s="26"/>
      <c r="O3" s="26"/>
      <c r="P3" s="26"/>
      <c r="Q3" s="29"/>
      <c r="R3" s="26"/>
      <c r="S3" s="26"/>
      <c r="Z3" s="29"/>
      <c r="AA3" s="26"/>
      <c r="AC3" s="26"/>
      <c r="AD3" s="26"/>
      <c r="AE3" s="26"/>
      <c r="AF3" s="26"/>
      <c r="AG3" s="26"/>
      <c r="AH3" s="26"/>
      <c r="AI3" s="29"/>
      <c r="AJ3" s="26"/>
      <c r="AK3" s="26"/>
      <c r="AR3" s="29"/>
      <c r="AS3" s="26"/>
      <c r="AU3" s="26"/>
      <c r="AV3" s="26"/>
      <c r="AW3" s="26"/>
      <c r="AX3" s="26"/>
      <c r="AY3" s="26"/>
      <c r="AZ3" s="26"/>
      <c r="BA3" s="29"/>
      <c r="BB3" s="26"/>
      <c r="BC3" s="26"/>
      <c r="BJ3" s="29"/>
    </row>
    <row r="4" spans="1:63" ht="33" customHeight="1" x14ac:dyDescent="0.15">
      <c r="A4" s="249" t="s">
        <v>55</v>
      </c>
      <c r="B4" s="249"/>
      <c r="C4" s="249"/>
      <c r="D4" s="249"/>
      <c r="E4" s="249"/>
      <c r="F4" s="249"/>
      <c r="G4" s="249"/>
      <c r="H4" s="249"/>
      <c r="I4" s="249"/>
      <c r="J4" s="249" t="s">
        <v>55</v>
      </c>
      <c r="K4" s="249"/>
      <c r="L4" s="249"/>
      <c r="M4" s="249"/>
      <c r="N4" s="249"/>
      <c r="O4" s="249"/>
      <c r="P4" s="249"/>
      <c r="Q4" s="249"/>
      <c r="R4" s="249"/>
      <c r="S4" s="249" t="s">
        <v>55</v>
      </c>
      <c r="T4" s="249"/>
      <c r="U4" s="249"/>
      <c r="V4" s="249"/>
      <c r="W4" s="249"/>
      <c r="X4" s="249"/>
      <c r="Y4" s="249"/>
      <c r="Z4" s="249"/>
      <c r="AA4" s="249"/>
      <c r="AB4" s="249" t="s">
        <v>55</v>
      </c>
      <c r="AC4" s="249"/>
      <c r="AD4" s="249"/>
      <c r="AE4" s="249"/>
      <c r="AF4" s="249"/>
      <c r="AG4" s="249"/>
      <c r="AH4" s="249"/>
      <c r="AI4" s="249"/>
      <c r="AJ4" s="249"/>
      <c r="AK4" s="249" t="s">
        <v>55</v>
      </c>
      <c r="AL4" s="249"/>
      <c r="AM4" s="249"/>
      <c r="AN4" s="249"/>
      <c r="AO4" s="249"/>
      <c r="AP4" s="249"/>
      <c r="AQ4" s="249"/>
      <c r="AR4" s="249"/>
      <c r="AS4" s="249"/>
      <c r="AT4" s="249" t="s">
        <v>55</v>
      </c>
      <c r="AU4" s="249"/>
      <c r="AV4" s="249"/>
      <c r="AW4" s="249"/>
      <c r="AX4" s="249"/>
      <c r="AY4" s="249"/>
      <c r="AZ4" s="249"/>
      <c r="BA4" s="249"/>
      <c r="BB4" s="249"/>
      <c r="BC4" s="249" t="s">
        <v>55</v>
      </c>
      <c r="BD4" s="249"/>
      <c r="BE4" s="249"/>
      <c r="BF4" s="249"/>
      <c r="BG4" s="249"/>
      <c r="BH4" s="249"/>
      <c r="BI4" s="249"/>
      <c r="BJ4" s="249"/>
      <c r="BK4" s="249"/>
    </row>
    <row r="5" spans="1:63" x14ac:dyDescent="0.15">
      <c r="A5" s="26"/>
      <c r="I5" s="26"/>
      <c r="K5" s="26"/>
      <c r="L5" s="26"/>
      <c r="M5" s="26"/>
      <c r="N5" s="26"/>
      <c r="O5" s="26"/>
      <c r="P5" s="26"/>
      <c r="Q5" s="26"/>
      <c r="R5" s="26"/>
      <c r="S5" s="26"/>
      <c r="AA5" s="26"/>
      <c r="AC5" s="26"/>
      <c r="AD5" s="26"/>
      <c r="AE5" s="26"/>
      <c r="AF5" s="26"/>
      <c r="AG5" s="26"/>
      <c r="AH5" s="26"/>
      <c r="AI5" s="26"/>
      <c r="AJ5" s="26"/>
      <c r="AK5" s="26"/>
      <c r="AS5" s="26"/>
      <c r="AU5" s="26"/>
      <c r="AV5" s="26"/>
      <c r="AW5" s="26"/>
      <c r="AX5" s="26"/>
      <c r="AY5" s="26"/>
      <c r="AZ5" s="26"/>
      <c r="BA5" s="26"/>
      <c r="BB5" s="26"/>
      <c r="BC5" s="26"/>
    </row>
    <row r="6" spans="1:63" ht="18.75" x14ac:dyDescent="0.2">
      <c r="A6" s="30"/>
      <c r="B6" s="250" t="str">
        <f>CONCATENATE(H30熊本!B17,H30熊本!C18)</f>
        <v/>
      </c>
      <c r="C6" s="250"/>
      <c r="D6" s="250"/>
      <c r="E6" s="250"/>
      <c r="F6" s="31" t="s">
        <v>56</v>
      </c>
      <c r="I6" s="26"/>
      <c r="J6" s="30"/>
      <c r="K6" s="250" t="str">
        <f>CONCATENATE(H30熊本!B19,H30熊本!C20)</f>
        <v/>
      </c>
      <c r="L6" s="250"/>
      <c r="M6" s="250"/>
      <c r="N6" s="250"/>
      <c r="O6" s="31" t="s">
        <v>56</v>
      </c>
      <c r="P6" s="26"/>
      <c r="Q6" s="26"/>
      <c r="R6" s="26"/>
      <c r="S6" s="30"/>
      <c r="T6" s="250" t="str">
        <f>CONCATENATE(H30熊本!B21,H30熊本!C22)</f>
        <v/>
      </c>
      <c r="U6" s="250"/>
      <c r="V6" s="250"/>
      <c r="W6" s="250"/>
      <c r="X6" s="31" t="s">
        <v>56</v>
      </c>
      <c r="AA6" s="26"/>
      <c r="AB6" s="30"/>
      <c r="AC6" s="250" t="str">
        <f>CONCATENATE(H30熊本!B23,H30熊本!C24)</f>
        <v/>
      </c>
      <c r="AD6" s="250"/>
      <c r="AE6" s="250"/>
      <c r="AF6" s="250"/>
      <c r="AG6" s="31" t="s">
        <v>56</v>
      </c>
      <c r="AH6" s="26"/>
      <c r="AI6" s="26"/>
      <c r="AJ6" s="26"/>
      <c r="AK6" s="30"/>
      <c r="AL6" s="250" t="str">
        <f>CONCATENATE(H30熊本!B25,H30熊本!C26)</f>
        <v/>
      </c>
      <c r="AM6" s="250"/>
      <c r="AN6" s="250"/>
      <c r="AO6" s="250"/>
      <c r="AP6" s="31" t="s">
        <v>56</v>
      </c>
      <c r="AS6" s="26"/>
      <c r="AT6" s="30"/>
      <c r="AU6" s="250" t="str">
        <f>CONCATENATE(H30熊本!B27,H30熊本!C28)</f>
        <v/>
      </c>
      <c r="AV6" s="250"/>
      <c r="AW6" s="250"/>
      <c r="AX6" s="250"/>
      <c r="AY6" s="31" t="s">
        <v>56</v>
      </c>
      <c r="AZ6" s="26"/>
      <c r="BA6" s="26"/>
      <c r="BB6" s="26"/>
      <c r="BC6" s="30"/>
      <c r="BD6" s="250" t="str">
        <f>CONCATENATE(H30熊本!B29,H30熊本!C30)</f>
        <v/>
      </c>
      <c r="BE6" s="250"/>
      <c r="BF6" s="250"/>
      <c r="BG6" s="250"/>
      <c r="BH6" s="31" t="s">
        <v>56</v>
      </c>
    </row>
    <row r="7" spans="1:63" ht="18.75" x14ac:dyDescent="0.2">
      <c r="A7" s="30"/>
      <c r="C7" s="33"/>
      <c r="D7" s="33"/>
      <c r="E7" s="33"/>
      <c r="F7" s="31"/>
      <c r="I7" s="26"/>
      <c r="J7" s="30"/>
      <c r="K7" s="26"/>
      <c r="L7" s="33"/>
      <c r="M7" s="33"/>
      <c r="N7" s="33"/>
      <c r="O7" s="31"/>
      <c r="P7" s="26"/>
      <c r="Q7" s="26"/>
      <c r="R7" s="26"/>
      <c r="S7" s="30"/>
      <c r="U7" s="33"/>
      <c r="V7" s="33"/>
      <c r="W7" s="33"/>
      <c r="X7" s="31"/>
      <c r="AA7" s="26"/>
      <c r="AB7" s="30"/>
      <c r="AC7" s="26"/>
      <c r="AD7" s="33"/>
      <c r="AE7" s="33"/>
      <c r="AF7" s="33"/>
      <c r="AG7" s="31"/>
      <c r="AH7" s="26"/>
      <c r="AI7" s="26"/>
      <c r="AJ7" s="26"/>
      <c r="AK7" s="30"/>
      <c r="AM7" s="33"/>
      <c r="AN7" s="33"/>
      <c r="AO7" s="33"/>
      <c r="AP7" s="31"/>
      <c r="AS7" s="26"/>
      <c r="AT7" s="30"/>
      <c r="AU7" s="26"/>
      <c r="AV7" s="33"/>
      <c r="AW7" s="33"/>
      <c r="AX7" s="33"/>
      <c r="AY7" s="31"/>
      <c r="AZ7" s="26"/>
      <c r="BA7" s="26"/>
      <c r="BB7" s="26"/>
      <c r="BC7" s="30"/>
      <c r="BE7" s="33"/>
      <c r="BF7" s="33"/>
      <c r="BG7" s="33"/>
      <c r="BH7" s="31"/>
    </row>
    <row r="8" spans="1:63" ht="15" customHeight="1" x14ac:dyDescent="0.15">
      <c r="A8" s="26"/>
      <c r="B8" s="251" t="s">
        <v>83</v>
      </c>
      <c r="C8" s="251"/>
      <c r="D8" s="251"/>
      <c r="E8" s="251"/>
      <c r="F8" s="251"/>
      <c r="G8" s="251"/>
      <c r="H8" s="251"/>
      <c r="I8" s="26"/>
      <c r="K8" s="251" t="str">
        <f>B8</f>
        <v>　平成３０年度農業農村工学会九州支部講習会の参加費として、下記のとおりお見積りいたします。</v>
      </c>
      <c r="L8" s="251"/>
      <c r="M8" s="251"/>
      <c r="N8" s="251"/>
      <c r="O8" s="251"/>
      <c r="P8" s="251"/>
      <c r="Q8" s="251"/>
      <c r="R8" s="26"/>
      <c r="S8" s="26"/>
      <c r="T8" s="251" t="str">
        <f>K8</f>
        <v>　平成３０年度農業農村工学会九州支部講習会の参加費として、下記のとおりお見積りいたします。</v>
      </c>
      <c r="U8" s="251"/>
      <c r="V8" s="251"/>
      <c r="W8" s="251"/>
      <c r="X8" s="251"/>
      <c r="Y8" s="251"/>
      <c r="Z8" s="251"/>
      <c r="AA8" s="26"/>
      <c r="AC8" s="251" t="str">
        <f>T8</f>
        <v>　平成３０年度農業農村工学会九州支部講習会の参加費として、下記のとおりお見積りいたします。</v>
      </c>
      <c r="AD8" s="251"/>
      <c r="AE8" s="251"/>
      <c r="AF8" s="251"/>
      <c r="AG8" s="251"/>
      <c r="AH8" s="251"/>
      <c r="AI8" s="251"/>
      <c r="AJ8" s="26"/>
      <c r="AK8" s="26"/>
      <c r="AL8" s="251" t="str">
        <f>AC8</f>
        <v>　平成３０年度農業農村工学会九州支部講習会の参加費として、下記のとおりお見積りいたします。</v>
      </c>
      <c r="AM8" s="251"/>
      <c r="AN8" s="251"/>
      <c r="AO8" s="251"/>
      <c r="AP8" s="251"/>
      <c r="AQ8" s="251"/>
      <c r="AR8" s="251"/>
      <c r="AS8" s="26"/>
      <c r="AU8" s="251" t="str">
        <f>AL8</f>
        <v>　平成３０年度農業農村工学会九州支部講習会の参加費として、下記のとおりお見積りいたします。</v>
      </c>
      <c r="AV8" s="251"/>
      <c r="AW8" s="251"/>
      <c r="AX8" s="251"/>
      <c r="AY8" s="251"/>
      <c r="AZ8" s="251"/>
      <c r="BA8" s="251"/>
      <c r="BB8" s="26"/>
      <c r="BC8" s="26"/>
      <c r="BD8" s="251" t="str">
        <f>AU8</f>
        <v>　平成３０年度農業農村工学会九州支部講習会の参加費として、下記のとおりお見積りいたします。</v>
      </c>
      <c r="BE8" s="251"/>
      <c r="BF8" s="251"/>
      <c r="BG8" s="251"/>
      <c r="BH8" s="251"/>
      <c r="BI8" s="251"/>
      <c r="BJ8" s="251"/>
    </row>
    <row r="9" spans="1:63" ht="13.5" customHeight="1" x14ac:dyDescent="0.15">
      <c r="A9" s="26"/>
      <c r="B9" s="251"/>
      <c r="C9" s="251"/>
      <c r="D9" s="251"/>
      <c r="E9" s="251"/>
      <c r="F9" s="251"/>
      <c r="G9" s="251"/>
      <c r="H9" s="251"/>
      <c r="I9" s="26"/>
      <c r="K9" s="251"/>
      <c r="L9" s="251"/>
      <c r="M9" s="251"/>
      <c r="N9" s="251"/>
      <c r="O9" s="251"/>
      <c r="P9" s="251"/>
      <c r="Q9" s="251"/>
      <c r="R9" s="26"/>
      <c r="S9" s="26"/>
      <c r="T9" s="251"/>
      <c r="U9" s="251"/>
      <c r="V9" s="251"/>
      <c r="W9" s="251"/>
      <c r="X9" s="251"/>
      <c r="Y9" s="251"/>
      <c r="Z9" s="251"/>
      <c r="AA9" s="26"/>
      <c r="AC9" s="251"/>
      <c r="AD9" s="251"/>
      <c r="AE9" s="251"/>
      <c r="AF9" s="251"/>
      <c r="AG9" s="251"/>
      <c r="AH9" s="251"/>
      <c r="AI9" s="251"/>
      <c r="AJ9" s="26"/>
      <c r="AK9" s="26"/>
      <c r="AL9" s="251"/>
      <c r="AM9" s="251"/>
      <c r="AN9" s="251"/>
      <c r="AO9" s="251"/>
      <c r="AP9" s="251"/>
      <c r="AQ9" s="251"/>
      <c r="AR9" s="251"/>
      <c r="AS9" s="26"/>
      <c r="AU9" s="251"/>
      <c r="AV9" s="251"/>
      <c r="AW9" s="251"/>
      <c r="AX9" s="251"/>
      <c r="AY9" s="251"/>
      <c r="AZ9" s="251"/>
      <c r="BA9" s="251"/>
      <c r="BB9" s="26"/>
      <c r="BC9" s="26"/>
      <c r="BD9" s="251"/>
      <c r="BE9" s="251"/>
      <c r="BF9" s="251"/>
      <c r="BG9" s="251"/>
      <c r="BH9" s="251"/>
      <c r="BI9" s="251"/>
      <c r="BJ9" s="251"/>
    </row>
    <row r="10" spans="1:63" ht="15" customHeight="1" x14ac:dyDescent="0.15">
      <c r="A10" s="26"/>
      <c r="B10" s="251"/>
      <c r="C10" s="251"/>
      <c r="D10" s="251"/>
      <c r="E10" s="251"/>
      <c r="F10" s="251"/>
      <c r="G10" s="251"/>
      <c r="H10" s="251"/>
      <c r="I10" s="26"/>
      <c r="K10" s="251"/>
      <c r="L10" s="251"/>
      <c r="M10" s="251"/>
      <c r="N10" s="251"/>
      <c r="O10" s="251"/>
      <c r="P10" s="251"/>
      <c r="Q10" s="251"/>
      <c r="R10" s="26"/>
      <c r="S10" s="26"/>
      <c r="T10" s="251"/>
      <c r="U10" s="251"/>
      <c r="V10" s="251"/>
      <c r="W10" s="251"/>
      <c r="X10" s="251"/>
      <c r="Y10" s="251"/>
      <c r="Z10" s="251"/>
      <c r="AA10" s="26"/>
      <c r="AC10" s="251"/>
      <c r="AD10" s="251"/>
      <c r="AE10" s="251"/>
      <c r="AF10" s="251"/>
      <c r="AG10" s="251"/>
      <c r="AH10" s="251"/>
      <c r="AI10" s="251"/>
      <c r="AJ10" s="26"/>
      <c r="AK10" s="26"/>
      <c r="AL10" s="251"/>
      <c r="AM10" s="251"/>
      <c r="AN10" s="251"/>
      <c r="AO10" s="251"/>
      <c r="AP10" s="251"/>
      <c r="AQ10" s="251"/>
      <c r="AR10" s="251"/>
      <c r="AS10" s="26"/>
      <c r="AU10" s="251"/>
      <c r="AV10" s="251"/>
      <c r="AW10" s="251"/>
      <c r="AX10" s="251"/>
      <c r="AY10" s="251"/>
      <c r="AZ10" s="251"/>
      <c r="BA10" s="251"/>
      <c r="BB10" s="26"/>
      <c r="BC10" s="26"/>
      <c r="BD10" s="251"/>
      <c r="BE10" s="251"/>
      <c r="BF10" s="251"/>
      <c r="BG10" s="251"/>
      <c r="BH10" s="251"/>
      <c r="BI10" s="251"/>
      <c r="BJ10" s="251"/>
    </row>
    <row r="11" spans="1:63" ht="15" customHeight="1" x14ac:dyDescent="0.15">
      <c r="A11" s="34"/>
      <c r="B11" s="251"/>
      <c r="C11" s="251"/>
      <c r="D11" s="251"/>
      <c r="E11" s="251"/>
      <c r="F11" s="251"/>
      <c r="G11" s="251"/>
      <c r="H11" s="251"/>
      <c r="I11" s="26"/>
      <c r="J11" s="34"/>
      <c r="K11" s="251"/>
      <c r="L11" s="251"/>
      <c r="M11" s="251"/>
      <c r="N11" s="251"/>
      <c r="O11" s="251"/>
      <c r="P11" s="251"/>
      <c r="Q11" s="251"/>
      <c r="R11" s="26"/>
      <c r="S11" s="34"/>
      <c r="T11" s="251"/>
      <c r="U11" s="251"/>
      <c r="V11" s="251"/>
      <c r="W11" s="251"/>
      <c r="X11" s="251"/>
      <c r="Y11" s="251"/>
      <c r="Z11" s="251"/>
      <c r="AA11" s="26"/>
      <c r="AB11" s="34"/>
      <c r="AC11" s="251"/>
      <c r="AD11" s="251"/>
      <c r="AE11" s="251"/>
      <c r="AF11" s="251"/>
      <c r="AG11" s="251"/>
      <c r="AH11" s="251"/>
      <c r="AI11" s="251"/>
      <c r="AJ11" s="26"/>
      <c r="AK11" s="34"/>
      <c r="AL11" s="251"/>
      <c r="AM11" s="251"/>
      <c r="AN11" s="251"/>
      <c r="AO11" s="251"/>
      <c r="AP11" s="251"/>
      <c r="AQ11" s="251"/>
      <c r="AR11" s="251"/>
      <c r="AS11" s="26"/>
      <c r="AT11" s="34"/>
      <c r="AU11" s="251"/>
      <c r="AV11" s="251"/>
      <c r="AW11" s="251"/>
      <c r="AX11" s="251"/>
      <c r="AY11" s="251"/>
      <c r="AZ11" s="251"/>
      <c r="BA11" s="251"/>
      <c r="BB11" s="26"/>
      <c r="BC11" s="34"/>
      <c r="BD11" s="251"/>
      <c r="BE11" s="251"/>
      <c r="BF11" s="251"/>
      <c r="BG11" s="251"/>
      <c r="BH11" s="251"/>
      <c r="BI11" s="251"/>
      <c r="BJ11" s="251"/>
    </row>
    <row r="12" spans="1:63" ht="22.5" customHeight="1" x14ac:dyDescent="0.15">
      <c r="A12" s="26"/>
      <c r="B12" s="36"/>
      <c r="C12" s="37" t="s">
        <v>57</v>
      </c>
      <c r="D12" s="252" t="str">
        <f>IF(OR(H30熊本!K17="",H30熊本!K17="×"),"",IF(AND(H30熊本!K17="○",H30熊本!H17="学生"),"１，０００","２，０００"))</f>
        <v/>
      </c>
      <c r="E12" s="253"/>
      <c r="F12" s="37" t="s">
        <v>58</v>
      </c>
      <c r="H12" s="36"/>
      <c r="I12" s="38"/>
      <c r="K12" s="36"/>
      <c r="L12" s="37" t="s">
        <v>57</v>
      </c>
      <c r="M12" s="252" t="str">
        <f>IF(OR(H30熊本!K19="",H30熊本!K19="×"),"",IF(AND(H30熊本!K19="○",H30熊本!H19="学生"),"１，０００","２，０００"))</f>
        <v/>
      </c>
      <c r="N12" s="253"/>
      <c r="O12" s="37" t="s">
        <v>58</v>
      </c>
      <c r="P12" s="26"/>
      <c r="Q12" s="36"/>
      <c r="R12" s="38"/>
      <c r="S12" s="26"/>
      <c r="T12" s="36"/>
      <c r="U12" s="37" t="s">
        <v>57</v>
      </c>
      <c r="V12" s="252" t="str">
        <f>IF(OR(H30熊本!K21="",H30熊本!K21="×"),"",IF(AND(H30熊本!K21="○",H30熊本!H21="学生"),"１，０００","２，０００"))</f>
        <v/>
      </c>
      <c r="W12" s="253"/>
      <c r="X12" s="37" t="s">
        <v>58</v>
      </c>
      <c r="Z12" s="36"/>
      <c r="AA12" s="38"/>
      <c r="AC12" s="36"/>
      <c r="AD12" s="37" t="s">
        <v>57</v>
      </c>
      <c r="AE12" s="252" t="str">
        <f>IF(OR(H30熊本!K23="",H30熊本!K23="×"),"",IF(AND(H30熊本!K23="○",H30熊本!H23="学生"),"１，０００","２，０００"))</f>
        <v/>
      </c>
      <c r="AF12" s="253"/>
      <c r="AG12" s="37" t="s">
        <v>58</v>
      </c>
      <c r="AH12" s="26"/>
      <c r="AI12" s="36"/>
      <c r="AJ12" s="38"/>
      <c r="AK12" s="26"/>
      <c r="AL12" s="36"/>
      <c r="AM12" s="37" t="s">
        <v>57</v>
      </c>
      <c r="AN12" s="252" t="str">
        <f>IF(OR(H30熊本!K25="",H30熊本!K25="×"),"",IF(AND(H30熊本!K25="○",H30熊本!H25="学生"),"１，０００","２，０００"))</f>
        <v/>
      </c>
      <c r="AO12" s="253"/>
      <c r="AP12" s="37" t="s">
        <v>58</v>
      </c>
      <c r="AR12" s="36"/>
      <c r="AS12" s="38"/>
      <c r="AU12" s="36"/>
      <c r="AV12" s="37" t="s">
        <v>57</v>
      </c>
      <c r="AW12" s="252" t="str">
        <f>IF(OR(H30熊本!K27="",H30熊本!K27="×"),"",IF(AND(H30熊本!K27="○",H30熊本!H27="学生"),"１，０００","２，０００"))</f>
        <v/>
      </c>
      <c r="AX12" s="253"/>
      <c r="AY12" s="37" t="s">
        <v>58</v>
      </c>
      <c r="AZ12" s="26"/>
      <c r="BA12" s="36"/>
      <c r="BB12" s="38"/>
      <c r="BC12" s="26"/>
      <c r="BD12" s="36"/>
      <c r="BE12" s="37" t="s">
        <v>57</v>
      </c>
      <c r="BF12" s="252" t="str">
        <f>IF(OR(H30熊本!K29="",H30熊本!K29="×"),"",IF(AND(H30熊本!K29="○",H30熊本!H29="学生"),"１，０００","２，０００"))</f>
        <v/>
      </c>
      <c r="BG12" s="253"/>
      <c r="BH12" s="37" t="s">
        <v>58</v>
      </c>
      <c r="BJ12" s="36"/>
      <c r="BK12" s="38"/>
    </row>
    <row r="13" spans="1:63" ht="15" customHeight="1" x14ac:dyDescent="0.15">
      <c r="A13" s="26"/>
      <c r="H13" s="38"/>
      <c r="I13" s="38"/>
      <c r="K13" s="26"/>
      <c r="L13" s="26"/>
      <c r="M13" s="26"/>
      <c r="N13" s="26"/>
      <c r="O13" s="26"/>
      <c r="P13" s="26"/>
      <c r="Q13" s="38"/>
      <c r="R13" s="38"/>
      <c r="S13" s="26"/>
      <c r="Z13" s="38"/>
      <c r="AA13" s="38"/>
      <c r="AC13" s="26"/>
      <c r="AD13" s="26"/>
      <c r="AE13" s="26"/>
      <c r="AF13" s="26"/>
      <c r="AG13" s="26"/>
      <c r="AH13" s="26"/>
      <c r="AI13" s="38"/>
      <c r="AJ13" s="38"/>
      <c r="AK13" s="26"/>
      <c r="AR13" s="38"/>
      <c r="AS13" s="38"/>
      <c r="AU13" s="26"/>
      <c r="AV13" s="26"/>
      <c r="AW13" s="26"/>
      <c r="AX13" s="26"/>
      <c r="AY13" s="26"/>
      <c r="AZ13" s="26"/>
      <c r="BA13" s="38"/>
      <c r="BB13" s="38"/>
      <c r="BC13" s="26"/>
      <c r="BJ13" s="38"/>
      <c r="BK13" s="38"/>
    </row>
    <row r="14" spans="1:63" ht="14.25" x14ac:dyDescent="0.15">
      <c r="A14" s="39"/>
      <c r="B14" s="40" t="s">
        <v>59</v>
      </c>
      <c r="C14" s="34" t="s">
        <v>82</v>
      </c>
      <c r="D14" s="38"/>
      <c r="E14" s="38"/>
      <c r="F14" s="38"/>
      <c r="G14" s="38"/>
      <c r="H14" s="54" t="str">
        <f>D12</f>
        <v/>
      </c>
      <c r="I14" s="38" t="s">
        <v>72</v>
      </c>
      <c r="J14" s="39"/>
      <c r="K14" s="40" t="s">
        <v>59</v>
      </c>
      <c r="L14" s="34" t="str">
        <f>C14</f>
        <v>講習会（１０月２６日）：テキスト代</v>
      </c>
      <c r="M14" s="38"/>
      <c r="N14" s="38"/>
      <c r="O14" s="38"/>
      <c r="P14" s="38"/>
      <c r="Q14" s="54" t="str">
        <f>M12</f>
        <v/>
      </c>
      <c r="R14" s="38" t="s">
        <v>72</v>
      </c>
      <c r="S14" s="39"/>
      <c r="T14" s="40" t="s">
        <v>59</v>
      </c>
      <c r="U14" s="34" t="str">
        <f>L14</f>
        <v>講習会（１０月２６日）：テキスト代</v>
      </c>
      <c r="V14" s="38"/>
      <c r="W14" s="38"/>
      <c r="X14" s="38"/>
      <c r="Y14" s="38"/>
      <c r="Z14" s="54" t="str">
        <f>V12</f>
        <v/>
      </c>
      <c r="AA14" s="38" t="s">
        <v>72</v>
      </c>
      <c r="AB14" s="39"/>
      <c r="AC14" s="40" t="s">
        <v>59</v>
      </c>
      <c r="AD14" s="34" t="str">
        <f>U14</f>
        <v>講習会（１０月２６日）：テキスト代</v>
      </c>
      <c r="AE14" s="38"/>
      <c r="AF14" s="38"/>
      <c r="AG14" s="38"/>
      <c r="AH14" s="38"/>
      <c r="AI14" s="54" t="str">
        <f>AE12</f>
        <v/>
      </c>
      <c r="AJ14" s="38" t="s">
        <v>72</v>
      </c>
      <c r="AK14" s="39"/>
      <c r="AL14" s="40" t="s">
        <v>59</v>
      </c>
      <c r="AM14" s="34" t="str">
        <f>AD14</f>
        <v>講習会（１０月２６日）：テキスト代</v>
      </c>
      <c r="AN14" s="38"/>
      <c r="AO14" s="38"/>
      <c r="AP14" s="38"/>
      <c r="AQ14" s="38"/>
      <c r="AR14" s="54" t="str">
        <f>AN12</f>
        <v/>
      </c>
      <c r="AS14" s="38" t="s">
        <v>72</v>
      </c>
      <c r="AT14" s="39"/>
      <c r="AU14" s="40" t="s">
        <v>59</v>
      </c>
      <c r="AV14" s="34" t="str">
        <f>AM14</f>
        <v>講習会（１０月２６日）：テキスト代</v>
      </c>
      <c r="AW14" s="38"/>
      <c r="AX14" s="38"/>
      <c r="AY14" s="38"/>
      <c r="AZ14" s="38"/>
      <c r="BA14" s="54" t="str">
        <f>AW12</f>
        <v/>
      </c>
      <c r="BB14" s="38" t="s">
        <v>72</v>
      </c>
      <c r="BC14" s="39"/>
      <c r="BD14" s="40" t="s">
        <v>59</v>
      </c>
      <c r="BE14" s="34" t="str">
        <f>AV14</f>
        <v>講習会（１０月２６日）：テキスト代</v>
      </c>
      <c r="BF14" s="38"/>
      <c r="BG14" s="38"/>
      <c r="BH14" s="38"/>
      <c r="BI14" s="38"/>
      <c r="BJ14" s="54" t="str">
        <f>BF12</f>
        <v/>
      </c>
      <c r="BK14" s="38" t="s">
        <v>72</v>
      </c>
    </row>
    <row r="15" spans="1:63" ht="14.25" x14ac:dyDescent="0.15">
      <c r="A15" s="26"/>
      <c r="C15" s="34"/>
      <c r="D15" s="38"/>
      <c r="E15" s="42"/>
      <c r="F15" s="39"/>
      <c r="G15" s="43"/>
      <c r="H15" s="34"/>
      <c r="I15" s="38"/>
      <c r="K15" s="26"/>
      <c r="L15" s="34"/>
      <c r="M15" s="38"/>
      <c r="N15" s="42"/>
      <c r="O15" s="39"/>
      <c r="P15" s="43"/>
      <c r="Q15" s="34"/>
      <c r="R15" s="38"/>
      <c r="S15" s="26"/>
      <c r="U15" s="34"/>
      <c r="V15" s="38"/>
      <c r="W15" s="42"/>
      <c r="X15" s="39"/>
      <c r="Y15" s="43"/>
      <c r="Z15" s="34"/>
      <c r="AA15" s="38"/>
      <c r="AC15" s="26"/>
      <c r="AD15" s="34"/>
      <c r="AE15" s="38"/>
      <c r="AF15" s="42"/>
      <c r="AG15" s="39"/>
      <c r="AH15" s="43"/>
      <c r="AI15" s="34"/>
      <c r="AJ15" s="38"/>
      <c r="AK15" s="26"/>
      <c r="AM15" s="34"/>
      <c r="AN15" s="38"/>
      <c r="AO15" s="42"/>
      <c r="AP15" s="39"/>
      <c r="AQ15" s="43"/>
      <c r="AR15" s="34"/>
      <c r="AS15" s="38"/>
      <c r="AU15" s="26"/>
      <c r="AV15" s="34"/>
      <c r="AW15" s="38"/>
      <c r="AX15" s="42"/>
      <c r="AY15" s="39"/>
      <c r="AZ15" s="43"/>
      <c r="BA15" s="34"/>
      <c r="BB15" s="38"/>
      <c r="BC15" s="26"/>
      <c r="BE15" s="34"/>
      <c r="BF15" s="38"/>
      <c r="BG15" s="42"/>
      <c r="BH15" s="39"/>
      <c r="BI15" s="43"/>
      <c r="BJ15" s="34"/>
      <c r="BK15" s="38"/>
    </row>
    <row r="16" spans="1:63" ht="14.25" x14ac:dyDescent="0.15">
      <c r="A16" s="26"/>
      <c r="B16" s="39"/>
      <c r="C16" s="34"/>
      <c r="D16" s="38"/>
      <c r="E16" s="44"/>
      <c r="F16" s="34"/>
      <c r="G16" s="34"/>
      <c r="H16" s="38"/>
      <c r="I16" s="38"/>
      <c r="K16" s="39"/>
      <c r="L16" s="34"/>
      <c r="M16" s="38"/>
      <c r="N16" s="44"/>
      <c r="O16" s="34"/>
      <c r="P16" s="34"/>
      <c r="Q16" s="38"/>
      <c r="R16" s="38"/>
      <c r="S16" s="26"/>
      <c r="T16" s="39"/>
      <c r="U16" s="34"/>
      <c r="V16" s="38"/>
      <c r="W16" s="44"/>
      <c r="X16" s="34"/>
      <c r="Y16" s="34"/>
      <c r="Z16" s="38"/>
      <c r="AA16" s="38"/>
      <c r="AC16" s="39"/>
      <c r="AD16" s="34"/>
      <c r="AE16" s="38"/>
      <c r="AF16" s="44"/>
      <c r="AG16" s="34"/>
      <c r="AH16" s="34"/>
      <c r="AI16" s="38"/>
      <c r="AJ16" s="38"/>
      <c r="AK16" s="26"/>
      <c r="AL16" s="39"/>
      <c r="AM16" s="34"/>
      <c r="AN16" s="38"/>
      <c r="AO16" s="44"/>
      <c r="AP16" s="34"/>
      <c r="AQ16" s="34"/>
      <c r="AR16" s="38"/>
      <c r="AS16" s="38"/>
      <c r="AU16" s="39"/>
      <c r="AV16" s="34"/>
      <c r="AW16" s="38"/>
      <c r="AX16" s="44"/>
      <c r="AY16" s="34"/>
      <c r="AZ16" s="34"/>
      <c r="BA16" s="38"/>
      <c r="BB16" s="38"/>
      <c r="BC16" s="26"/>
      <c r="BD16" s="39"/>
      <c r="BE16" s="34"/>
      <c r="BF16" s="38"/>
      <c r="BG16" s="44"/>
      <c r="BH16" s="34"/>
      <c r="BI16" s="34"/>
      <c r="BJ16" s="38"/>
      <c r="BK16" s="38"/>
    </row>
    <row r="17" spans="1:63" x14ac:dyDescent="0.15">
      <c r="A17" s="26"/>
      <c r="C17" s="38"/>
      <c r="D17" s="38"/>
      <c r="E17" s="38"/>
      <c r="F17" s="38"/>
      <c r="G17" s="38"/>
      <c r="I17" s="26"/>
      <c r="K17" s="26"/>
      <c r="L17" s="38"/>
      <c r="M17" s="38"/>
      <c r="N17" s="38"/>
      <c r="O17" s="38"/>
      <c r="P17" s="38"/>
      <c r="Q17" s="26"/>
      <c r="R17" s="26"/>
      <c r="S17" s="26"/>
      <c r="U17" s="38"/>
      <c r="V17" s="38"/>
      <c r="W17" s="38"/>
      <c r="X17" s="38"/>
      <c r="Y17" s="38"/>
      <c r="AA17" s="26"/>
      <c r="AC17" s="26"/>
      <c r="AD17" s="38"/>
      <c r="AE17" s="38"/>
      <c r="AF17" s="38"/>
      <c r="AG17" s="38"/>
      <c r="AH17" s="38"/>
      <c r="AI17" s="26"/>
      <c r="AJ17" s="26"/>
      <c r="AK17" s="26"/>
      <c r="AM17" s="38"/>
      <c r="AN17" s="38"/>
      <c r="AO17" s="38"/>
      <c r="AP17" s="38"/>
      <c r="AQ17" s="38"/>
      <c r="AS17" s="26"/>
      <c r="AU17" s="26"/>
      <c r="AV17" s="38"/>
      <c r="AW17" s="38"/>
      <c r="AX17" s="38"/>
      <c r="AY17" s="38"/>
      <c r="AZ17" s="38"/>
      <c r="BA17" s="26"/>
      <c r="BB17" s="26"/>
      <c r="BC17" s="26"/>
      <c r="BE17" s="38"/>
      <c r="BF17" s="38"/>
      <c r="BG17" s="38"/>
      <c r="BH17" s="38"/>
      <c r="BI17" s="38"/>
    </row>
    <row r="18" spans="1:63" ht="14.25" x14ac:dyDescent="0.15">
      <c r="A18" s="26"/>
      <c r="D18" s="45" t="s">
        <v>60</v>
      </c>
      <c r="I18" s="26"/>
      <c r="K18" s="26"/>
      <c r="L18" s="26"/>
      <c r="M18" s="45" t="s">
        <v>60</v>
      </c>
      <c r="N18" s="26"/>
      <c r="O18" s="26"/>
      <c r="P18" s="26"/>
      <c r="Q18" s="26"/>
      <c r="R18" s="26"/>
      <c r="S18" s="26"/>
      <c r="V18" s="45" t="s">
        <v>60</v>
      </c>
      <c r="AA18" s="26"/>
      <c r="AC18" s="26"/>
      <c r="AD18" s="26"/>
      <c r="AE18" s="45" t="s">
        <v>60</v>
      </c>
      <c r="AF18" s="26"/>
      <c r="AG18" s="26"/>
      <c r="AH18" s="26"/>
      <c r="AI18" s="26"/>
      <c r="AJ18" s="26"/>
      <c r="AK18" s="26"/>
      <c r="AN18" s="45" t="s">
        <v>60</v>
      </c>
      <c r="AS18" s="26"/>
      <c r="AU18" s="26"/>
      <c r="AV18" s="26"/>
      <c r="AW18" s="45" t="s">
        <v>60</v>
      </c>
      <c r="AX18" s="26"/>
      <c r="AY18" s="26"/>
      <c r="AZ18" s="26"/>
      <c r="BA18" s="26"/>
      <c r="BB18" s="26"/>
      <c r="BC18" s="26"/>
      <c r="BF18" s="45" t="s">
        <v>60</v>
      </c>
    </row>
    <row r="19" spans="1:63" ht="14.25" x14ac:dyDescent="0.15">
      <c r="A19" s="26"/>
      <c r="D19" s="44" t="s">
        <v>74</v>
      </c>
      <c r="I19" s="26"/>
      <c r="K19" s="26"/>
      <c r="L19" s="26"/>
      <c r="M19" s="44" t="s">
        <v>74</v>
      </c>
      <c r="N19" s="26"/>
      <c r="O19" s="26"/>
      <c r="P19" s="26"/>
      <c r="Q19" s="26"/>
      <c r="R19" s="26"/>
      <c r="S19" s="26"/>
      <c r="V19" s="44" t="s">
        <v>74</v>
      </c>
      <c r="AA19" s="26"/>
      <c r="AC19" s="26"/>
      <c r="AD19" s="26"/>
      <c r="AE19" s="44" t="s">
        <v>74</v>
      </c>
      <c r="AF19" s="26"/>
      <c r="AG19" s="26"/>
      <c r="AH19" s="26"/>
      <c r="AI19" s="26"/>
      <c r="AJ19" s="26"/>
      <c r="AK19" s="26"/>
      <c r="AN19" s="44" t="s">
        <v>74</v>
      </c>
      <c r="AS19" s="26"/>
      <c r="AU19" s="26"/>
      <c r="AV19" s="26"/>
      <c r="AW19" s="44" t="s">
        <v>74</v>
      </c>
      <c r="AX19" s="26"/>
      <c r="AY19" s="26"/>
      <c r="AZ19" s="26"/>
      <c r="BA19" s="26"/>
      <c r="BB19" s="26"/>
      <c r="BC19" s="26"/>
      <c r="BF19" s="44" t="s">
        <v>74</v>
      </c>
    </row>
    <row r="20" spans="1:63" ht="14.25" x14ac:dyDescent="0.15">
      <c r="A20" s="26"/>
      <c r="C20" s="46"/>
      <c r="D20" s="26" t="s">
        <v>69</v>
      </c>
      <c r="E20" s="34"/>
      <c r="F20" s="34"/>
      <c r="G20" s="34"/>
      <c r="I20" s="26"/>
      <c r="K20" s="26"/>
      <c r="L20" s="46"/>
      <c r="M20" s="26" t="s">
        <v>69</v>
      </c>
      <c r="N20" s="34"/>
      <c r="O20" s="34"/>
      <c r="P20" s="34"/>
      <c r="Q20" s="26"/>
      <c r="R20" s="26"/>
      <c r="S20" s="26"/>
      <c r="U20" s="46"/>
      <c r="V20" s="26" t="s">
        <v>69</v>
      </c>
      <c r="W20" s="34"/>
      <c r="X20" s="34"/>
      <c r="Y20" s="34"/>
      <c r="AA20" s="26"/>
      <c r="AC20" s="26"/>
      <c r="AD20" s="46"/>
      <c r="AE20" s="26" t="s">
        <v>69</v>
      </c>
      <c r="AF20" s="34"/>
      <c r="AG20" s="34"/>
      <c r="AH20" s="34"/>
      <c r="AI20" s="26"/>
      <c r="AJ20" s="26"/>
      <c r="AK20" s="26"/>
      <c r="AM20" s="46"/>
      <c r="AN20" s="26" t="s">
        <v>69</v>
      </c>
      <c r="AO20" s="34"/>
      <c r="AP20" s="34"/>
      <c r="AQ20" s="34"/>
      <c r="AS20" s="26"/>
      <c r="AU20" s="26"/>
      <c r="AV20" s="46"/>
      <c r="AW20" s="26" t="s">
        <v>69</v>
      </c>
      <c r="AX20" s="34"/>
      <c r="AY20" s="34"/>
      <c r="AZ20" s="34"/>
      <c r="BA20" s="26"/>
      <c r="BB20" s="26"/>
      <c r="BC20" s="26"/>
      <c r="BE20" s="46"/>
      <c r="BF20" s="26" t="s">
        <v>69</v>
      </c>
      <c r="BG20" s="34"/>
      <c r="BH20" s="34"/>
      <c r="BI20" s="34"/>
    </row>
    <row r="21" spans="1:63" ht="14.25" x14ac:dyDescent="0.15">
      <c r="A21" s="26"/>
      <c r="C21" s="46"/>
      <c r="I21" s="26"/>
      <c r="K21" s="26"/>
      <c r="L21" s="46"/>
      <c r="M21" s="26"/>
      <c r="N21" s="26"/>
      <c r="O21" s="26"/>
      <c r="P21" s="26"/>
      <c r="Q21" s="26"/>
      <c r="R21" s="26"/>
      <c r="S21" s="26"/>
      <c r="U21" s="46"/>
      <c r="AA21" s="26"/>
      <c r="AC21" s="26"/>
      <c r="AD21" s="46"/>
      <c r="AE21" s="26"/>
      <c r="AF21" s="26"/>
      <c r="AG21" s="26"/>
      <c r="AH21" s="26"/>
      <c r="AI21" s="26"/>
      <c r="AJ21" s="26"/>
      <c r="AK21" s="26"/>
      <c r="AM21" s="46"/>
      <c r="AS21" s="26"/>
      <c r="AU21" s="26"/>
      <c r="AV21" s="46"/>
      <c r="AW21" s="26"/>
      <c r="AX21" s="26"/>
      <c r="AY21" s="26"/>
      <c r="AZ21" s="26"/>
      <c r="BA21" s="26"/>
      <c r="BB21" s="26"/>
      <c r="BC21" s="26"/>
      <c r="BE21" s="46"/>
    </row>
    <row r="22" spans="1:63" ht="14.25" x14ac:dyDescent="0.15">
      <c r="A22" s="26"/>
      <c r="B22" s="38"/>
      <c r="C22" s="46"/>
      <c r="E22" s="46"/>
      <c r="F22" s="46"/>
      <c r="G22" s="46"/>
      <c r="I22" s="26"/>
      <c r="K22" s="38"/>
      <c r="L22" s="46"/>
      <c r="M22" s="26"/>
      <c r="N22" s="46"/>
      <c r="O22" s="46"/>
      <c r="P22" s="46"/>
      <c r="Q22" s="26"/>
      <c r="R22" s="26"/>
      <c r="S22" s="26"/>
      <c r="T22" s="38"/>
      <c r="U22" s="46"/>
      <c r="W22" s="46"/>
      <c r="X22" s="46"/>
      <c r="Y22" s="46"/>
      <c r="AA22" s="26"/>
      <c r="AC22" s="38"/>
      <c r="AD22" s="46"/>
      <c r="AE22" s="26"/>
      <c r="AF22" s="46"/>
      <c r="AG22" s="46"/>
      <c r="AH22" s="46"/>
      <c r="AI22" s="26"/>
      <c r="AJ22" s="26"/>
      <c r="AK22" s="26"/>
      <c r="AL22" s="38"/>
      <c r="AM22" s="46"/>
      <c r="AO22" s="46"/>
      <c r="AP22" s="46"/>
      <c r="AQ22" s="46"/>
      <c r="AS22" s="26"/>
      <c r="AU22" s="38"/>
      <c r="AV22" s="46"/>
      <c r="AW22" s="26"/>
      <c r="AX22" s="46"/>
      <c r="AY22" s="46"/>
      <c r="AZ22" s="46"/>
      <c r="BA22" s="26"/>
      <c r="BB22" s="26"/>
      <c r="BC22" s="26"/>
      <c r="BD22" s="38"/>
      <c r="BE22" s="46"/>
      <c r="BG22" s="46"/>
      <c r="BH22" s="46"/>
      <c r="BI22" s="46"/>
    </row>
    <row r="23" spans="1:63" ht="14.25" x14ac:dyDescent="0.15">
      <c r="A23" s="26"/>
      <c r="C23" s="46"/>
      <c r="D23" s="34" t="s">
        <v>70</v>
      </c>
      <c r="E23" s="46"/>
      <c r="F23" s="46"/>
      <c r="G23" s="46"/>
      <c r="I23" s="26"/>
      <c r="K23" s="26"/>
      <c r="L23" s="46"/>
      <c r="M23" s="34" t="s">
        <v>70</v>
      </c>
      <c r="N23" s="46"/>
      <c r="O23" s="46"/>
      <c r="P23" s="46"/>
      <c r="Q23" s="26"/>
      <c r="R23" s="26"/>
      <c r="S23" s="26"/>
      <c r="U23" s="46"/>
      <c r="V23" s="34" t="s">
        <v>70</v>
      </c>
      <c r="W23" s="46"/>
      <c r="X23" s="46"/>
      <c r="Y23" s="46"/>
      <c r="AA23" s="26"/>
      <c r="AC23" s="26"/>
      <c r="AD23" s="46"/>
      <c r="AE23" s="34" t="s">
        <v>70</v>
      </c>
      <c r="AF23" s="46"/>
      <c r="AG23" s="46"/>
      <c r="AH23" s="46"/>
      <c r="AI23" s="26"/>
      <c r="AJ23" s="26"/>
      <c r="AK23" s="26"/>
      <c r="AM23" s="46"/>
      <c r="AN23" s="34" t="s">
        <v>70</v>
      </c>
      <c r="AO23" s="46"/>
      <c r="AP23" s="46"/>
      <c r="AQ23" s="46"/>
      <c r="AS23" s="26"/>
      <c r="AU23" s="26"/>
      <c r="AV23" s="46"/>
      <c r="AW23" s="34" t="s">
        <v>70</v>
      </c>
      <c r="AX23" s="46"/>
      <c r="AY23" s="46"/>
      <c r="AZ23" s="46"/>
      <c r="BA23" s="26"/>
      <c r="BB23" s="26"/>
      <c r="BC23" s="26"/>
      <c r="BE23" s="46"/>
      <c r="BF23" s="34" t="s">
        <v>70</v>
      </c>
      <c r="BG23" s="46"/>
      <c r="BH23" s="46"/>
      <c r="BI23" s="46"/>
    </row>
    <row r="24" spans="1:63" ht="14.25" x14ac:dyDescent="0.15">
      <c r="A24" s="26"/>
      <c r="C24" s="46"/>
      <c r="D24" s="34"/>
      <c r="E24" s="46"/>
      <c r="F24" s="46"/>
      <c r="G24" s="46"/>
      <c r="I24" s="26"/>
      <c r="K24" s="26"/>
      <c r="L24" s="46"/>
      <c r="M24" s="34"/>
      <c r="N24" s="46"/>
      <c r="O24" s="46"/>
      <c r="P24" s="46"/>
      <c r="Q24" s="26"/>
      <c r="R24" s="26"/>
      <c r="S24" s="26"/>
      <c r="U24" s="46"/>
      <c r="V24" s="34"/>
      <c r="W24" s="46"/>
      <c r="X24" s="46"/>
      <c r="Y24" s="46"/>
      <c r="AA24" s="26"/>
      <c r="AC24" s="26"/>
      <c r="AD24" s="46"/>
      <c r="AE24" s="34"/>
      <c r="AF24" s="46"/>
      <c r="AG24" s="46"/>
      <c r="AH24" s="46"/>
      <c r="AI24" s="26"/>
      <c r="AJ24" s="26"/>
      <c r="AK24" s="26"/>
      <c r="AM24" s="46"/>
      <c r="AN24" s="34"/>
      <c r="AO24" s="46"/>
      <c r="AP24" s="46"/>
      <c r="AQ24" s="46"/>
      <c r="AS24" s="26"/>
      <c r="AU24" s="26"/>
      <c r="AV24" s="46"/>
      <c r="AW24" s="34"/>
      <c r="AX24" s="46"/>
      <c r="AY24" s="46"/>
      <c r="AZ24" s="46"/>
      <c r="BA24" s="26"/>
      <c r="BB24" s="26"/>
      <c r="BC24" s="26"/>
      <c r="BE24" s="46"/>
      <c r="BF24" s="34"/>
      <c r="BG24" s="46"/>
      <c r="BH24" s="46"/>
      <c r="BI24" s="46"/>
    </row>
    <row r="25" spans="1:63" ht="14.25" x14ac:dyDescent="0.15">
      <c r="A25" s="26"/>
      <c r="C25" s="46"/>
      <c r="D25" s="34"/>
      <c r="E25" s="46"/>
      <c r="F25" s="46"/>
      <c r="G25" s="46"/>
      <c r="I25" s="26"/>
      <c r="K25" s="26"/>
      <c r="L25" s="46"/>
      <c r="M25" s="34"/>
      <c r="N25" s="46"/>
      <c r="O25" s="46"/>
      <c r="P25" s="46"/>
      <c r="Q25" s="26"/>
      <c r="R25" s="26"/>
      <c r="S25" s="26"/>
      <c r="U25" s="46"/>
      <c r="V25" s="34"/>
      <c r="W25" s="46"/>
      <c r="X25" s="46"/>
      <c r="Y25" s="46"/>
      <c r="AA25" s="26"/>
      <c r="AC25" s="26"/>
      <c r="AD25" s="46"/>
      <c r="AE25" s="34"/>
      <c r="AF25" s="46"/>
      <c r="AG25" s="46"/>
      <c r="AH25" s="46"/>
      <c r="AI25" s="26"/>
      <c r="AJ25" s="26"/>
      <c r="AK25" s="26"/>
      <c r="AM25" s="46"/>
      <c r="AN25" s="34"/>
      <c r="AO25" s="46"/>
      <c r="AP25" s="46"/>
      <c r="AQ25" s="46"/>
      <c r="AS25" s="26"/>
      <c r="AU25" s="26"/>
      <c r="AV25" s="46"/>
      <c r="AW25" s="34"/>
      <c r="AX25" s="46"/>
      <c r="AY25" s="46"/>
      <c r="AZ25" s="46"/>
      <c r="BA25" s="26"/>
      <c r="BB25" s="26"/>
      <c r="BC25" s="26"/>
      <c r="BE25" s="46"/>
      <c r="BF25" s="34"/>
      <c r="BG25" s="46"/>
      <c r="BH25" s="46"/>
      <c r="BI25" s="46"/>
    </row>
    <row r="26" spans="1:63" ht="14.25" x14ac:dyDescent="0.15">
      <c r="A26" s="26"/>
      <c r="C26" s="46"/>
      <c r="D26" s="46"/>
      <c r="E26" s="46"/>
      <c r="F26" s="46"/>
      <c r="G26" s="46"/>
      <c r="I26" s="26"/>
      <c r="K26" s="26"/>
      <c r="L26" s="46"/>
      <c r="M26" s="46"/>
      <c r="N26" s="46"/>
      <c r="O26" s="46"/>
      <c r="P26" s="46"/>
      <c r="Q26" s="26"/>
      <c r="R26" s="26"/>
      <c r="S26" s="26"/>
      <c r="U26" s="46"/>
      <c r="V26" s="46"/>
      <c r="W26" s="46"/>
      <c r="X26" s="46"/>
      <c r="Y26" s="46"/>
      <c r="AA26" s="26"/>
      <c r="AC26" s="26"/>
      <c r="AD26" s="46"/>
      <c r="AE26" s="46"/>
      <c r="AF26" s="46"/>
      <c r="AG26" s="46"/>
      <c r="AH26" s="46"/>
      <c r="AI26" s="26"/>
      <c r="AJ26" s="26"/>
      <c r="AK26" s="26"/>
      <c r="AM26" s="46"/>
      <c r="AN26" s="46"/>
      <c r="AO26" s="46"/>
      <c r="AP26" s="46"/>
      <c r="AQ26" s="46"/>
      <c r="AS26" s="26"/>
      <c r="AU26" s="26"/>
      <c r="AV26" s="46"/>
      <c r="AW26" s="46"/>
      <c r="AX26" s="46"/>
      <c r="AY26" s="46"/>
      <c r="AZ26" s="46"/>
      <c r="BA26" s="26"/>
      <c r="BB26" s="26"/>
      <c r="BC26" s="26"/>
      <c r="BE26" s="46"/>
      <c r="BF26" s="46"/>
      <c r="BG26" s="46"/>
      <c r="BH26" s="46"/>
      <c r="BI26" s="46"/>
    </row>
    <row r="27" spans="1:63" s="47" customFormat="1" x14ac:dyDescent="0.15"/>
    <row r="28" spans="1:63" ht="15" customHeight="1" x14ac:dyDescent="0.15">
      <c r="A28" s="26"/>
      <c r="I28" s="26"/>
      <c r="K28" s="26"/>
      <c r="L28" s="26"/>
      <c r="M28" s="26"/>
      <c r="N28" s="26"/>
      <c r="O28" s="26"/>
      <c r="P28" s="26"/>
      <c r="Q28" s="26"/>
      <c r="R28" s="26"/>
      <c r="S28" s="26"/>
      <c r="AA28" s="26"/>
      <c r="AC28" s="26"/>
      <c r="AD28" s="26"/>
      <c r="AE28" s="26"/>
      <c r="AF28" s="26"/>
      <c r="AG28" s="26"/>
      <c r="AH28" s="26"/>
      <c r="AI28" s="26"/>
      <c r="AJ28" s="26"/>
      <c r="AK28" s="26"/>
      <c r="AS28" s="26"/>
      <c r="AU28" s="26"/>
      <c r="AV28" s="26"/>
      <c r="AW28" s="26"/>
      <c r="AX28" s="26"/>
      <c r="AY28" s="26"/>
      <c r="AZ28" s="26"/>
      <c r="BA28" s="26"/>
      <c r="BB28" s="26"/>
      <c r="BC28" s="26"/>
    </row>
    <row r="29" spans="1:63" ht="14.25" customHeight="1" x14ac:dyDescent="0.15">
      <c r="A29" s="26"/>
      <c r="H29" s="29" t="s">
        <v>75</v>
      </c>
      <c r="I29" s="26"/>
      <c r="K29" s="26"/>
      <c r="L29" s="26"/>
      <c r="M29" s="26"/>
      <c r="N29" s="26"/>
      <c r="O29" s="26"/>
      <c r="P29" s="26"/>
      <c r="Q29" s="29" t="s">
        <v>75</v>
      </c>
      <c r="R29" s="26"/>
      <c r="S29" s="26"/>
      <c r="Z29" s="29" t="s">
        <v>75</v>
      </c>
      <c r="AA29" s="26"/>
      <c r="AC29" s="26"/>
      <c r="AD29" s="26"/>
      <c r="AE29" s="26"/>
      <c r="AF29" s="26"/>
      <c r="AG29" s="26"/>
      <c r="AH29" s="26"/>
      <c r="AI29" s="29" t="s">
        <v>75</v>
      </c>
      <c r="AJ29" s="26"/>
      <c r="AK29" s="26"/>
      <c r="AR29" s="29" t="s">
        <v>75</v>
      </c>
      <c r="AS29" s="26"/>
      <c r="AU29" s="26"/>
      <c r="AV29" s="26"/>
      <c r="AW29" s="26"/>
      <c r="AX29" s="26"/>
      <c r="AY29" s="26"/>
      <c r="AZ29" s="26"/>
      <c r="BA29" s="29" t="s">
        <v>75</v>
      </c>
      <c r="BB29" s="26"/>
      <c r="BC29" s="26"/>
      <c r="BJ29" s="29" t="s">
        <v>75</v>
      </c>
    </row>
    <row r="30" spans="1:63" ht="7.5" customHeight="1" x14ac:dyDescent="0.15">
      <c r="A30" s="26"/>
      <c r="H30" s="29"/>
      <c r="I30" s="26"/>
      <c r="K30" s="26"/>
      <c r="L30" s="26"/>
      <c r="M30" s="26"/>
      <c r="N30" s="26"/>
      <c r="O30" s="26"/>
      <c r="P30" s="26"/>
      <c r="Q30" s="29"/>
      <c r="R30" s="26"/>
      <c r="S30" s="26"/>
      <c r="Z30" s="29"/>
      <c r="AA30" s="26"/>
      <c r="AC30" s="26"/>
      <c r="AD30" s="26"/>
      <c r="AE30" s="26"/>
      <c r="AF30" s="26"/>
      <c r="AG30" s="26"/>
      <c r="AH30" s="26"/>
      <c r="AI30" s="29"/>
      <c r="AJ30" s="26"/>
      <c r="AK30" s="26"/>
      <c r="AR30" s="29"/>
      <c r="AS30" s="26"/>
      <c r="AU30" s="26"/>
      <c r="AV30" s="26"/>
      <c r="AW30" s="26"/>
      <c r="AX30" s="26"/>
      <c r="AY30" s="26"/>
      <c r="AZ30" s="26"/>
      <c r="BA30" s="29"/>
      <c r="BB30" s="26"/>
      <c r="BC30" s="26"/>
      <c r="BJ30" s="29"/>
    </row>
    <row r="31" spans="1:63" ht="33" customHeight="1" x14ac:dyDescent="0.15">
      <c r="A31" s="254" t="s">
        <v>61</v>
      </c>
      <c r="B31" s="254"/>
      <c r="C31" s="254"/>
      <c r="D31" s="254"/>
      <c r="E31" s="254"/>
      <c r="F31" s="254"/>
      <c r="G31" s="254"/>
      <c r="H31" s="254"/>
      <c r="I31" s="254"/>
      <c r="J31" s="254" t="s">
        <v>61</v>
      </c>
      <c r="K31" s="254"/>
      <c r="L31" s="254"/>
      <c r="M31" s="254"/>
      <c r="N31" s="254"/>
      <c r="O31" s="254"/>
      <c r="P31" s="254"/>
      <c r="Q31" s="254"/>
      <c r="R31" s="254"/>
      <c r="S31" s="254" t="s">
        <v>61</v>
      </c>
      <c r="T31" s="254"/>
      <c r="U31" s="254"/>
      <c r="V31" s="254"/>
      <c r="W31" s="254"/>
      <c r="X31" s="254"/>
      <c r="Y31" s="254"/>
      <c r="Z31" s="254"/>
      <c r="AA31" s="254"/>
      <c r="AB31" s="254" t="s">
        <v>61</v>
      </c>
      <c r="AC31" s="254"/>
      <c r="AD31" s="254"/>
      <c r="AE31" s="254"/>
      <c r="AF31" s="254"/>
      <c r="AG31" s="254"/>
      <c r="AH31" s="254"/>
      <c r="AI31" s="254"/>
      <c r="AJ31" s="254"/>
      <c r="AK31" s="254" t="s">
        <v>61</v>
      </c>
      <c r="AL31" s="254"/>
      <c r="AM31" s="254"/>
      <c r="AN31" s="254"/>
      <c r="AO31" s="254"/>
      <c r="AP31" s="254"/>
      <c r="AQ31" s="254"/>
      <c r="AR31" s="254"/>
      <c r="AS31" s="254"/>
      <c r="AT31" s="254" t="s">
        <v>61</v>
      </c>
      <c r="AU31" s="254"/>
      <c r="AV31" s="254"/>
      <c r="AW31" s="254"/>
      <c r="AX31" s="254"/>
      <c r="AY31" s="254"/>
      <c r="AZ31" s="254"/>
      <c r="BA31" s="254"/>
      <c r="BB31" s="254"/>
      <c r="BC31" s="254" t="s">
        <v>61</v>
      </c>
      <c r="BD31" s="254"/>
      <c r="BE31" s="254"/>
      <c r="BF31" s="254"/>
      <c r="BG31" s="254"/>
      <c r="BH31" s="254"/>
      <c r="BI31" s="254"/>
      <c r="BJ31" s="254"/>
      <c r="BK31" s="254"/>
    </row>
    <row r="32" spans="1:63" x14ac:dyDescent="0.15">
      <c r="A32" s="26"/>
      <c r="I32" s="26"/>
      <c r="K32" s="26"/>
      <c r="L32" s="26"/>
      <c r="M32" s="26"/>
      <c r="N32" s="26"/>
      <c r="O32" s="26"/>
      <c r="P32" s="26"/>
      <c r="Q32" s="26"/>
      <c r="R32" s="26"/>
      <c r="S32" s="26"/>
      <c r="AA32" s="26"/>
      <c r="AC32" s="26"/>
      <c r="AD32" s="26"/>
      <c r="AE32" s="26"/>
      <c r="AF32" s="26"/>
      <c r="AG32" s="26"/>
      <c r="AH32" s="26"/>
      <c r="AI32" s="26"/>
      <c r="AJ32" s="26"/>
      <c r="AK32" s="26"/>
      <c r="AS32" s="26"/>
      <c r="AU32" s="26"/>
      <c r="AV32" s="26"/>
      <c r="AW32" s="26"/>
      <c r="AX32" s="26"/>
      <c r="AY32" s="26"/>
      <c r="AZ32" s="26"/>
      <c r="BA32" s="26"/>
      <c r="BB32" s="26"/>
      <c r="BC32" s="26"/>
    </row>
    <row r="33" spans="1:63" ht="18.75" x14ac:dyDescent="0.2">
      <c r="A33" s="30"/>
      <c r="B33" s="250" t="str">
        <f>B6</f>
        <v/>
      </c>
      <c r="C33" s="250"/>
      <c r="D33" s="250"/>
      <c r="E33" s="250"/>
      <c r="F33" s="31" t="s">
        <v>56</v>
      </c>
      <c r="I33" s="26"/>
      <c r="J33" s="30"/>
      <c r="K33" s="250" t="str">
        <f>K6</f>
        <v/>
      </c>
      <c r="L33" s="250"/>
      <c r="M33" s="250"/>
      <c r="N33" s="250"/>
      <c r="O33" s="31" t="s">
        <v>56</v>
      </c>
      <c r="P33" s="26"/>
      <c r="Q33" s="26"/>
      <c r="R33" s="26"/>
      <c r="S33" s="30"/>
      <c r="T33" s="250" t="str">
        <f>T6</f>
        <v/>
      </c>
      <c r="U33" s="250"/>
      <c r="V33" s="250"/>
      <c r="W33" s="250"/>
      <c r="X33" s="31" t="s">
        <v>56</v>
      </c>
      <c r="AA33" s="26"/>
      <c r="AB33" s="30"/>
      <c r="AC33" s="250" t="str">
        <f>AC6</f>
        <v/>
      </c>
      <c r="AD33" s="250"/>
      <c r="AE33" s="250"/>
      <c r="AF33" s="250"/>
      <c r="AG33" s="31" t="s">
        <v>56</v>
      </c>
      <c r="AH33" s="26"/>
      <c r="AI33" s="26"/>
      <c r="AJ33" s="26"/>
      <c r="AK33" s="30"/>
      <c r="AL33" s="250" t="str">
        <f>AL6</f>
        <v/>
      </c>
      <c r="AM33" s="250"/>
      <c r="AN33" s="250"/>
      <c r="AO33" s="250"/>
      <c r="AP33" s="31" t="s">
        <v>56</v>
      </c>
      <c r="AS33" s="26"/>
      <c r="AT33" s="30"/>
      <c r="AU33" s="250" t="str">
        <f>AU6</f>
        <v/>
      </c>
      <c r="AV33" s="250"/>
      <c r="AW33" s="250"/>
      <c r="AX33" s="250"/>
      <c r="AY33" s="31" t="s">
        <v>56</v>
      </c>
      <c r="AZ33" s="26"/>
      <c r="BA33" s="26"/>
      <c r="BB33" s="26"/>
      <c r="BC33" s="30"/>
      <c r="BD33" s="250" t="str">
        <f>BD6</f>
        <v/>
      </c>
      <c r="BE33" s="250"/>
      <c r="BF33" s="250"/>
      <c r="BG33" s="250"/>
      <c r="BH33" s="31" t="s">
        <v>56</v>
      </c>
    </row>
    <row r="34" spans="1:63" ht="18.75" x14ac:dyDescent="0.2">
      <c r="A34" s="30"/>
      <c r="C34" s="33"/>
      <c r="D34" s="33"/>
      <c r="E34" s="33"/>
      <c r="F34" s="31"/>
      <c r="I34" s="26"/>
      <c r="J34" s="30"/>
      <c r="K34" s="26"/>
      <c r="L34" s="33"/>
      <c r="M34" s="33"/>
      <c r="N34" s="33"/>
      <c r="O34" s="31"/>
      <c r="P34" s="26"/>
      <c r="Q34" s="26"/>
      <c r="R34" s="26"/>
      <c r="S34" s="30"/>
      <c r="U34" s="33"/>
      <c r="V34" s="33"/>
      <c r="W34" s="33"/>
      <c r="X34" s="31"/>
      <c r="AA34" s="26"/>
      <c r="AB34" s="30"/>
      <c r="AC34" s="26"/>
      <c r="AD34" s="33"/>
      <c r="AE34" s="33"/>
      <c r="AF34" s="33"/>
      <c r="AG34" s="31"/>
      <c r="AH34" s="26"/>
      <c r="AI34" s="26"/>
      <c r="AJ34" s="26"/>
      <c r="AK34" s="30"/>
      <c r="AM34" s="33"/>
      <c r="AN34" s="33"/>
      <c r="AO34" s="33"/>
      <c r="AP34" s="31"/>
      <c r="AS34" s="26"/>
      <c r="AT34" s="30"/>
      <c r="AU34" s="26"/>
      <c r="AV34" s="33"/>
      <c r="AW34" s="33"/>
      <c r="AX34" s="33"/>
      <c r="AY34" s="31"/>
      <c r="AZ34" s="26"/>
      <c r="BA34" s="26"/>
      <c r="BB34" s="26"/>
      <c r="BC34" s="30"/>
      <c r="BE34" s="33"/>
      <c r="BF34" s="33"/>
      <c r="BG34" s="33"/>
      <c r="BH34" s="31"/>
    </row>
    <row r="35" spans="1:63" ht="15" customHeight="1" x14ac:dyDescent="0.15">
      <c r="A35" s="26"/>
      <c r="B35" s="251" t="s">
        <v>84</v>
      </c>
      <c r="C35" s="251"/>
      <c r="D35" s="251"/>
      <c r="E35" s="251"/>
      <c r="F35" s="251"/>
      <c r="G35" s="251"/>
      <c r="H35" s="251"/>
      <c r="I35" s="26"/>
      <c r="K35" s="251" t="str">
        <f>B35</f>
        <v>　平成３０年度農業農村工学会九州沖縄支部講演会の参加費として、下記のとおり納品申し上げます。</v>
      </c>
      <c r="L35" s="251"/>
      <c r="M35" s="251"/>
      <c r="N35" s="251"/>
      <c r="O35" s="251"/>
      <c r="P35" s="251"/>
      <c r="Q35" s="251"/>
      <c r="R35" s="26"/>
      <c r="S35" s="26"/>
      <c r="T35" s="251" t="str">
        <f>K35</f>
        <v>　平成３０年度農業農村工学会九州沖縄支部講演会の参加費として、下記のとおり納品申し上げます。</v>
      </c>
      <c r="U35" s="251"/>
      <c r="V35" s="251"/>
      <c r="W35" s="251"/>
      <c r="X35" s="251"/>
      <c r="Y35" s="251"/>
      <c r="Z35" s="251"/>
      <c r="AA35" s="26"/>
      <c r="AC35" s="251" t="str">
        <f>T35</f>
        <v>　平成３０年度農業農村工学会九州沖縄支部講演会の参加費として、下記のとおり納品申し上げます。</v>
      </c>
      <c r="AD35" s="251"/>
      <c r="AE35" s="251"/>
      <c r="AF35" s="251"/>
      <c r="AG35" s="251"/>
      <c r="AH35" s="251"/>
      <c r="AI35" s="251"/>
      <c r="AJ35" s="26"/>
      <c r="AK35" s="26"/>
      <c r="AL35" s="251" t="str">
        <f>AC35</f>
        <v>　平成３０年度農業農村工学会九州沖縄支部講演会の参加費として、下記のとおり納品申し上げます。</v>
      </c>
      <c r="AM35" s="251"/>
      <c r="AN35" s="251"/>
      <c r="AO35" s="251"/>
      <c r="AP35" s="251"/>
      <c r="AQ35" s="251"/>
      <c r="AR35" s="251"/>
      <c r="AS35" s="26"/>
      <c r="AU35" s="251" t="str">
        <f>AL35</f>
        <v>　平成３０年度農業農村工学会九州沖縄支部講演会の参加費として、下記のとおり納品申し上げます。</v>
      </c>
      <c r="AV35" s="251"/>
      <c r="AW35" s="251"/>
      <c r="AX35" s="251"/>
      <c r="AY35" s="251"/>
      <c r="AZ35" s="251"/>
      <c r="BA35" s="251"/>
      <c r="BB35" s="26"/>
      <c r="BC35" s="26"/>
      <c r="BD35" s="251" t="str">
        <f>AU35</f>
        <v>　平成３０年度農業農村工学会九州沖縄支部講演会の参加費として、下記のとおり納品申し上げます。</v>
      </c>
      <c r="BE35" s="251"/>
      <c r="BF35" s="251"/>
      <c r="BG35" s="251"/>
      <c r="BH35" s="251"/>
      <c r="BI35" s="251"/>
      <c r="BJ35" s="251"/>
    </row>
    <row r="36" spans="1:63" ht="14.25" customHeight="1" x14ac:dyDescent="0.15">
      <c r="A36" s="26"/>
      <c r="B36" s="251"/>
      <c r="C36" s="251"/>
      <c r="D36" s="251"/>
      <c r="E36" s="251"/>
      <c r="F36" s="251"/>
      <c r="G36" s="251"/>
      <c r="H36" s="251"/>
      <c r="I36" s="26"/>
      <c r="K36" s="251"/>
      <c r="L36" s="251"/>
      <c r="M36" s="251"/>
      <c r="N36" s="251"/>
      <c r="O36" s="251"/>
      <c r="P36" s="251"/>
      <c r="Q36" s="251"/>
      <c r="R36" s="26"/>
      <c r="S36" s="26"/>
      <c r="T36" s="251"/>
      <c r="U36" s="251"/>
      <c r="V36" s="251"/>
      <c r="W36" s="251"/>
      <c r="X36" s="251"/>
      <c r="Y36" s="251"/>
      <c r="Z36" s="251"/>
      <c r="AA36" s="26"/>
      <c r="AC36" s="251"/>
      <c r="AD36" s="251"/>
      <c r="AE36" s="251"/>
      <c r="AF36" s="251"/>
      <c r="AG36" s="251"/>
      <c r="AH36" s="251"/>
      <c r="AI36" s="251"/>
      <c r="AJ36" s="26"/>
      <c r="AK36" s="26"/>
      <c r="AL36" s="251"/>
      <c r="AM36" s="251"/>
      <c r="AN36" s="251"/>
      <c r="AO36" s="251"/>
      <c r="AP36" s="251"/>
      <c r="AQ36" s="251"/>
      <c r="AR36" s="251"/>
      <c r="AS36" s="26"/>
      <c r="AU36" s="251"/>
      <c r="AV36" s="251"/>
      <c r="AW36" s="251"/>
      <c r="AX36" s="251"/>
      <c r="AY36" s="251"/>
      <c r="AZ36" s="251"/>
      <c r="BA36" s="251"/>
      <c r="BB36" s="26"/>
      <c r="BC36" s="26"/>
      <c r="BD36" s="251"/>
      <c r="BE36" s="251"/>
      <c r="BF36" s="251"/>
      <c r="BG36" s="251"/>
      <c r="BH36" s="251"/>
      <c r="BI36" s="251"/>
      <c r="BJ36" s="251"/>
    </row>
    <row r="37" spans="1:63" ht="15" customHeight="1" x14ac:dyDescent="0.15">
      <c r="A37" s="26"/>
      <c r="B37" s="251"/>
      <c r="C37" s="251"/>
      <c r="D37" s="251"/>
      <c r="E37" s="251"/>
      <c r="F37" s="251"/>
      <c r="G37" s="251"/>
      <c r="H37" s="251"/>
      <c r="I37" s="26"/>
      <c r="K37" s="251"/>
      <c r="L37" s="251"/>
      <c r="M37" s="251"/>
      <c r="N37" s="251"/>
      <c r="O37" s="251"/>
      <c r="P37" s="251"/>
      <c r="Q37" s="251"/>
      <c r="R37" s="26"/>
      <c r="S37" s="26"/>
      <c r="T37" s="251"/>
      <c r="U37" s="251"/>
      <c r="V37" s="251"/>
      <c r="W37" s="251"/>
      <c r="X37" s="251"/>
      <c r="Y37" s="251"/>
      <c r="Z37" s="251"/>
      <c r="AA37" s="26"/>
      <c r="AC37" s="251"/>
      <c r="AD37" s="251"/>
      <c r="AE37" s="251"/>
      <c r="AF37" s="251"/>
      <c r="AG37" s="251"/>
      <c r="AH37" s="251"/>
      <c r="AI37" s="251"/>
      <c r="AJ37" s="26"/>
      <c r="AK37" s="26"/>
      <c r="AL37" s="251"/>
      <c r="AM37" s="251"/>
      <c r="AN37" s="251"/>
      <c r="AO37" s="251"/>
      <c r="AP37" s="251"/>
      <c r="AQ37" s="251"/>
      <c r="AR37" s="251"/>
      <c r="AS37" s="26"/>
      <c r="AU37" s="251"/>
      <c r="AV37" s="251"/>
      <c r="AW37" s="251"/>
      <c r="AX37" s="251"/>
      <c r="AY37" s="251"/>
      <c r="AZ37" s="251"/>
      <c r="BA37" s="251"/>
      <c r="BB37" s="26"/>
      <c r="BC37" s="26"/>
      <c r="BD37" s="251"/>
      <c r="BE37" s="251"/>
      <c r="BF37" s="251"/>
      <c r="BG37" s="251"/>
      <c r="BH37" s="251"/>
      <c r="BI37" s="251"/>
      <c r="BJ37" s="251"/>
    </row>
    <row r="38" spans="1:63" ht="15" customHeight="1" x14ac:dyDescent="0.15">
      <c r="A38" s="34"/>
      <c r="B38" s="251"/>
      <c r="C38" s="251"/>
      <c r="D38" s="251"/>
      <c r="E38" s="251"/>
      <c r="F38" s="251"/>
      <c r="G38" s="251"/>
      <c r="H38" s="251"/>
      <c r="I38" s="26"/>
      <c r="J38" s="34"/>
      <c r="K38" s="251"/>
      <c r="L38" s="251"/>
      <c r="M38" s="251"/>
      <c r="N38" s="251"/>
      <c r="O38" s="251"/>
      <c r="P38" s="251"/>
      <c r="Q38" s="251"/>
      <c r="R38" s="26"/>
      <c r="S38" s="34"/>
      <c r="T38" s="251"/>
      <c r="U38" s="251"/>
      <c r="V38" s="251"/>
      <c r="W38" s="251"/>
      <c r="X38" s="251"/>
      <c r="Y38" s="251"/>
      <c r="Z38" s="251"/>
      <c r="AA38" s="26"/>
      <c r="AB38" s="34"/>
      <c r="AC38" s="251"/>
      <c r="AD38" s="251"/>
      <c r="AE38" s="251"/>
      <c r="AF38" s="251"/>
      <c r="AG38" s="251"/>
      <c r="AH38" s="251"/>
      <c r="AI38" s="251"/>
      <c r="AJ38" s="26"/>
      <c r="AK38" s="34"/>
      <c r="AL38" s="251"/>
      <c r="AM38" s="251"/>
      <c r="AN38" s="251"/>
      <c r="AO38" s="251"/>
      <c r="AP38" s="251"/>
      <c r="AQ38" s="251"/>
      <c r="AR38" s="251"/>
      <c r="AS38" s="26"/>
      <c r="AT38" s="34"/>
      <c r="AU38" s="251"/>
      <c r="AV38" s="251"/>
      <c r="AW38" s="251"/>
      <c r="AX38" s="251"/>
      <c r="AY38" s="251"/>
      <c r="AZ38" s="251"/>
      <c r="BA38" s="251"/>
      <c r="BB38" s="26"/>
      <c r="BC38" s="34"/>
      <c r="BD38" s="251"/>
      <c r="BE38" s="251"/>
      <c r="BF38" s="251"/>
      <c r="BG38" s="251"/>
      <c r="BH38" s="251"/>
      <c r="BI38" s="251"/>
      <c r="BJ38" s="251"/>
    </row>
    <row r="39" spans="1:63" ht="22.5" customHeight="1" x14ac:dyDescent="0.15">
      <c r="A39" s="26"/>
      <c r="B39" s="36"/>
      <c r="C39" s="37" t="s">
        <v>57</v>
      </c>
      <c r="D39" s="252" t="str">
        <f>D12</f>
        <v/>
      </c>
      <c r="E39" s="253"/>
      <c r="F39" s="37" t="s">
        <v>58</v>
      </c>
      <c r="H39" s="36"/>
      <c r="I39" s="38"/>
      <c r="K39" s="36"/>
      <c r="L39" s="37" t="s">
        <v>57</v>
      </c>
      <c r="M39" s="252" t="str">
        <f>M12</f>
        <v/>
      </c>
      <c r="N39" s="253"/>
      <c r="O39" s="37" t="s">
        <v>58</v>
      </c>
      <c r="P39" s="26"/>
      <c r="Q39" s="36"/>
      <c r="R39" s="38"/>
      <c r="S39" s="26"/>
      <c r="T39" s="36"/>
      <c r="U39" s="37" t="s">
        <v>57</v>
      </c>
      <c r="V39" s="252" t="str">
        <f>V12</f>
        <v/>
      </c>
      <c r="W39" s="253"/>
      <c r="X39" s="37" t="s">
        <v>58</v>
      </c>
      <c r="Z39" s="36"/>
      <c r="AA39" s="38"/>
      <c r="AC39" s="36"/>
      <c r="AD39" s="37" t="s">
        <v>57</v>
      </c>
      <c r="AE39" s="252" t="str">
        <f>AE12</f>
        <v/>
      </c>
      <c r="AF39" s="253"/>
      <c r="AG39" s="37" t="s">
        <v>58</v>
      </c>
      <c r="AH39" s="26"/>
      <c r="AI39" s="36"/>
      <c r="AJ39" s="38"/>
      <c r="AK39" s="26"/>
      <c r="AL39" s="36"/>
      <c r="AM39" s="37" t="s">
        <v>57</v>
      </c>
      <c r="AN39" s="252" t="str">
        <f>AN12</f>
        <v/>
      </c>
      <c r="AO39" s="253"/>
      <c r="AP39" s="37" t="s">
        <v>58</v>
      </c>
      <c r="AR39" s="36"/>
      <c r="AS39" s="38"/>
      <c r="AU39" s="36"/>
      <c r="AV39" s="37" t="s">
        <v>57</v>
      </c>
      <c r="AW39" s="252" t="str">
        <f>AW12</f>
        <v/>
      </c>
      <c r="AX39" s="253"/>
      <c r="AY39" s="37" t="s">
        <v>58</v>
      </c>
      <c r="AZ39" s="26"/>
      <c r="BA39" s="36"/>
      <c r="BB39" s="38"/>
      <c r="BC39" s="26"/>
      <c r="BD39" s="36"/>
      <c r="BE39" s="37" t="s">
        <v>57</v>
      </c>
      <c r="BF39" s="252" t="str">
        <f>BF12</f>
        <v/>
      </c>
      <c r="BG39" s="253"/>
      <c r="BH39" s="37" t="s">
        <v>58</v>
      </c>
      <c r="BJ39" s="36"/>
      <c r="BK39" s="38"/>
    </row>
    <row r="40" spans="1:63" ht="15" customHeight="1" x14ac:dyDescent="0.15">
      <c r="A40" s="26"/>
      <c r="H40" s="38"/>
      <c r="I40" s="38"/>
      <c r="K40" s="26"/>
      <c r="L40" s="26"/>
      <c r="M40" s="26"/>
      <c r="N40" s="26"/>
      <c r="O40" s="26"/>
      <c r="P40" s="26"/>
      <c r="Q40" s="38"/>
      <c r="R40" s="38"/>
      <c r="S40" s="26"/>
      <c r="Z40" s="38"/>
      <c r="AA40" s="38"/>
      <c r="AC40" s="26"/>
      <c r="AD40" s="26"/>
      <c r="AE40" s="26"/>
      <c r="AF40" s="26"/>
      <c r="AG40" s="26"/>
      <c r="AH40" s="26"/>
      <c r="AI40" s="38"/>
      <c r="AJ40" s="38"/>
      <c r="AK40" s="26"/>
      <c r="AR40" s="38"/>
      <c r="AS40" s="38"/>
      <c r="AU40" s="26"/>
      <c r="AV40" s="26"/>
      <c r="AW40" s="26"/>
      <c r="AX40" s="26"/>
      <c r="AY40" s="26"/>
      <c r="AZ40" s="26"/>
      <c r="BA40" s="38"/>
      <c r="BB40" s="38"/>
      <c r="BC40" s="26"/>
      <c r="BJ40" s="38"/>
      <c r="BK40" s="38"/>
    </row>
    <row r="41" spans="1:63" ht="15" customHeight="1" x14ac:dyDescent="0.15">
      <c r="A41" s="39"/>
      <c r="B41" s="40" t="s">
        <v>59</v>
      </c>
      <c r="C41" s="34" t="str">
        <f>C14</f>
        <v>講習会（１０月２６日）：テキスト代</v>
      </c>
      <c r="D41" s="38"/>
      <c r="E41" s="38"/>
      <c r="F41" s="38"/>
      <c r="G41" s="38"/>
      <c r="H41" s="54" t="str">
        <f>H14</f>
        <v/>
      </c>
      <c r="I41" s="38" t="str">
        <f>I14</f>
        <v>円</v>
      </c>
      <c r="J41" s="39"/>
      <c r="K41" s="40" t="s">
        <v>59</v>
      </c>
      <c r="L41" s="34" t="str">
        <f>L14</f>
        <v>講習会（１０月２６日）：テキスト代</v>
      </c>
      <c r="M41" s="38"/>
      <c r="N41" s="38"/>
      <c r="O41" s="38"/>
      <c r="P41" s="38"/>
      <c r="Q41" s="54" t="str">
        <f>Q14</f>
        <v/>
      </c>
      <c r="R41" s="38" t="str">
        <f>R14</f>
        <v>円</v>
      </c>
      <c r="S41" s="39"/>
      <c r="T41" s="40" t="s">
        <v>59</v>
      </c>
      <c r="U41" s="34" t="str">
        <f>U14</f>
        <v>講習会（１０月２６日）：テキスト代</v>
      </c>
      <c r="V41" s="38"/>
      <c r="W41" s="38"/>
      <c r="X41" s="38"/>
      <c r="Y41" s="38"/>
      <c r="Z41" s="54" t="str">
        <f>Z14</f>
        <v/>
      </c>
      <c r="AA41" s="38" t="str">
        <f>AA14</f>
        <v>円</v>
      </c>
      <c r="AB41" s="39"/>
      <c r="AC41" s="40" t="s">
        <v>59</v>
      </c>
      <c r="AD41" s="34" t="str">
        <f>AD14</f>
        <v>講習会（１０月２６日）：テキスト代</v>
      </c>
      <c r="AE41" s="38"/>
      <c r="AF41" s="38"/>
      <c r="AG41" s="38"/>
      <c r="AH41" s="38"/>
      <c r="AI41" s="54" t="str">
        <f>AI14</f>
        <v/>
      </c>
      <c r="AJ41" s="38" t="str">
        <f>AJ14</f>
        <v>円</v>
      </c>
      <c r="AK41" s="39"/>
      <c r="AL41" s="40" t="s">
        <v>59</v>
      </c>
      <c r="AM41" s="34" t="str">
        <f>AM14</f>
        <v>講習会（１０月２６日）：テキスト代</v>
      </c>
      <c r="AN41" s="38"/>
      <c r="AO41" s="38"/>
      <c r="AP41" s="38"/>
      <c r="AQ41" s="38"/>
      <c r="AR41" s="54" t="str">
        <f>AR14</f>
        <v/>
      </c>
      <c r="AS41" s="38" t="str">
        <f>AS14</f>
        <v>円</v>
      </c>
      <c r="AT41" s="39"/>
      <c r="AU41" s="40" t="s">
        <v>59</v>
      </c>
      <c r="AV41" s="34" t="str">
        <f>AV14</f>
        <v>講習会（１０月２６日）：テキスト代</v>
      </c>
      <c r="AW41" s="38"/>
      <c r="AX41" s="38"/>
      <c r="AY41" s="38"/>
      <c r="AZ41" s="38"/>
      <c r="BA41" s="54" t="str">
        <f>BA14</f>
        <v/>
      </c>
      <c r="BB41" s="38" t="str">
        <f>BB14</f>
        <v>円</v>
      </c>
      <c r="BC41" s="39"/>
      <c r="BD41" s="40" t="s">
        <v>59</v>
      </c>
      <c r="BE41" s="34" t="str">
        <f>BE14</f>
        <v>講習会（１０月２６日）：テキスト代</v>
      </c>
      <c r="BF41" s="38"/>
      <c r="BG41" s="38"/>
      <c r="BH41" s="38"/>
      <c r="BI41" s="38"/>
      <c r="BJ41" s="54" t="str">
        <f>BJ14</f>
        <v/>
      </c>
      <c r="BK41" s="38" t="str">
        <f>BK14</f>
        <v>円</v>
      </c>
    </row>
    <row r="42" spans="1:63" ht="15" customHeight="1" x14ac:dyDescent="0.15">
      <c r="A42" s="26"/>
      <c r="C42" s="34"/>
      <c r="D42" s="38"/>
      <c r="E42" s="42"/>
      <c r="F42" s="39"/>
      <c r="G42" s="43"/>
      <c r="H42" s="34"/>
      <c r="I42" s="38"/>
      <c r="K42" s="26"/>
      <c r="L42" s="34"/>
      <c r="M42" s="38"/>
      <c r="N42" s="42"/>
      <c r="O42" s="39"/>
      <c r="P42" s="43"/>
      <c r="Q42" s="34"/>
      <c r="R42" s="38"/>
      <c r="S42" s="26"/>
      <c r="U42" s="34"/>
      <c r="V42" s="38"/>
      <c r="W42" s="42"/>
      <c r="X42" s="39"/>
      <c r="Y42" s="43"/>
      <c r="Z42" s="34"/>
      <c r="AA42" s="38"/>
      <c r="AC42" s="26"/>
      <c r="AD42" s="34"/>
      <c r="AE42" s="38"/>
      <c r="AF42" s="42"/>
      <c r="AG42" s="39"/>
      <c r="AH42" s="43"/>
      <c r="AI42" s="34"/>
      <c r="AJ42" s="38"/>
      <c r="AK42" s="26"/>
      <c r="AM42" s="34"/>
      <c r="AN42" s="38"/>
      <c r="AO42" s="42"/>
      <c r="AP42" s="39"/>
      <c r="AQ42" s="43"/>
      <c r="AR42" s="34"/>
      <c r="AS42" s="38"/>
      <c r="AU42" s="26"/>
      <c r="AV42" s="34"/>
      <c r="AW42" s="38"/>
      <c r="AX42" s="42"/>
      <c r="AY42" s="39"/>
      <c r="AZ42" s="43"/>
      <c r="BA42" s="34"/>
      <c r="BB42" s="38"/>
      <c r="BC42" s="26"/>
      <c r="BE42" s="34"/>
      <c r="BF42" s="38"/>
      <c r="BG42" s="42"/>
      <c r="BH42" s="39"/>
      <c r="BI42" s="43"/>
      <c r="BJ42" s="34"/>
      <c r="BK42" s="38"/>
    </row>
    <row r="43" spans="1:63" ht="15" customHeight="1" x14ac:dyDescent="0.15">
      <c r="A43" s="26"/>
      <c r="B43" s="39"/>
      <c r="C43" s="34"/>
      <c r="D43" s="38"/>
      <c r="E43" s="44"/>
      <c r="F43" s="34"/>
      <c r="G43" s="34"/>
      <c r="H43" s="38"/>
      <c r="I43" s="38"/>
      <c r="K43" s="39"/>
      <c r="L43" s="34"/>
      <c r="M43" s="38"/>
      <c r="N43" s="44"/>
      <c r="O43" s="34"/>
      <c r="P43" s="34"/>
      <c r="Q43" s="38"/>
      <c r="R43" s="38"/>
      <c r="S43" s="26"/>
      <c r="T43" s="39"/>
      <c r="U43" s="34"/>
      <c r="V43" s="38"/>
      <c r="W43" s="44"/>
      <c r="X43" s="34"/>
      <c r="Y43" s="34"/>
      <c r="Z43" s="38"/>
      <c r="AA43" s="38"/>
      <c r="AC43" s="39"/>
      <c r="AD43" s="34"/>
      <c r="AE43" s="38"/>
      <c r="AF43" s="44"/>
      <c r="AG43" s="34"/>
      <c r="AH43" s="34"/>
      <c r="AI43" s="38"/>
      <c r="AJ43" s="38"/>
      <c r="AK43" s="26"/>
      <c r="AL43" s="39"/>
      <c r="AM43" s="34"/>
      <c r="AN43" s="38"/>
      <c r="AO43" s="44"/>
      <c r="AP43" s="34"/>
      <c r="AQ43" s="34"/>
      <c r="AR43" s="38"/>
      <c r="AS43" s="38"/>
      <c r="AU43" s="39"/>
      <c r="AV43" s="34"/>
      <c r="AW43" s="38"/>
      <c r="AX43" s="44"/>
      <c r="AY43" s="34"/>
      <c r="AZ43" s="34"/>
      <c r="BA43" s="38"/>
      <c r="BB43" s="38"/>
      <c r="BC43" s="26"/>
      <c r="BD43" s="39"/>
      <c r="BE43" s="34"/>
      <c r="BF43" s="38"/>
      <c r="BG43" s="44"/>
      <c r="BH43" s="34"/>
      <c r="BI43" s="34"/>
      <c r="BJ43" s="38"/>
      <c r="BK43" s="38"/>
    </row>
    <row r="44" spans="1:63" ht="15" customHeight="1" x14ac:dyDescent="0.15">
      <c r="A44" s="26"/>
      <c r="C44" s="38"/>
      <c r="D44" s="38"/>
      <c r="E44" s="38"/>
      <c r="F44" s="38"/>
      <c r="G44" s="38"/>
      <c r="I44" s="26"/>
      <c r="K44" s="26"/>
      <c r="L44" s="38"/>
      <c r="M44" s="38"/>
      <c r="N44" s="38"/>
      <c r="O44" s="38"/>
      <c r="P44" s="38"/>
      <c r="Q44" s="26"/>
      <c r="R44" s="26"/>
      <c r="S44" s="26"/>
      <c r="U44" s="38"/>
      <c r="V44" s="38"/>
      <c r="W44" s="38"/>
      <c r="X44" s="38"/>
      <c r="Y44" s="38"/>
      <c r="AA44" s="26"/>
      <c r="AC44" s="26"/>
      <c r="AD44" s="38"/>
      <c r="AE44" s="38"/>
      <c r="AF44" s="38"/>
      <c r="AG44" s="38"/>
      <c r="AH44" s="38"/>
      <c r="AI44" s="26"/>
      <c r="AJ44" s="26"/>
      <c r="AK44" s="26"/>
      <c r="AM44" s="38"/>
      <c r="AN44" s="38"/>
      <c r="AO44" s="38"/>
      <c r="AP44" s="38"/>
      <c r="AQ44" s="38"/>
      <c r="AS44" s="26"/>
      <c r="AU44" s="26"/>
      <c r="AV44" s="38"/>
      <c r="AW44" s="38"/>
      <c r="AX44" s="38"/>
      <c r="AY44" s="38"/>
      <c r="AZ44" s="38"/>
      <c r="BA44" s="26"/>
      <c r="BB44" s="26"/>
      <c r="BC44" s="26"/>
      <c r="BE44" s="38"/>
      <c r="BF44" s="38"/>
      <c r="BG44" s="38"/>
      <c r="BH44" s="38"/>
      <c r="BI44" s="38"/>
    </row>
    <row r="45" spans="1:63" ht="15" customHeight="1" x14ac:dyDescent="0.15">
      <c r="A45" s="26"/>
      <c r="D45" s="45" t="s">
        <v>60</v>
      </c>
      <c r="I45" s="26"/>
      <c r="K45" s="26"/>
      <c r="L45" s="26"/>
      <c r="M45" s="45" t="s">
        <v>60</v>
      </c>
      <c r="N45" s="26"/>
      <c r="O45" s="26"/>
      <c r="P45" s="26"/>
      <c r="Q45" s="26"/>
      <c r="R45" s="26"/>
      <c r="S45" s="26"/>
      <c r="V45" s="45" t="s">
        <v>60</v>
      </c>
      <c r="AA45" s="26"/>
      <c r="AC45" s="26"/>
      <c r="AD45" s="26"/>
      <c r="AE45" s="45" t="s">
        <v>60</v>
      </c>
      <c r="AF45" s="26"/>
      <c r="AG45" s="26"/>
      <c r="AH45" s="26"/>
      <c r="AI45" s="26"/>
      <c r="AJ45" s="26"/>
      <c r="AK45" s="26"/>
      <c r="AN45" s="45" t="s">
        <v>60</v>
      </c>
      <c r="AS45" s="26"/>
      <c r="AU45" s="26"/>
      <c r="AV45" s="26"/>
      <c r="AW45" s="45" t="s">
        <v>60</v>
      </c>
      <c r="AX45" s="26"/>
      <c r="AY45" s="26"/>
      <c r="AZ45" s="26"/>
      <c r="BA45" s="26"/>
      <c r="BB45" s="26"/>
      <c r="BC45" s="26"/>
      <c r="BF45" s="45" t="s">
        <v>60</v>
      </c>
    </row>
    <row r="46" spans="1:63" ht="15" customHeight="1" x14ac:dyDescent="0.15">
      <c r="A46" s="26"/>
      <c r="D46" s="44" t="str">
        <f>D19</f>
        <v>　農業農村工学会九州沖縄支部大会運営事務局</v>
      </c>
      <c r="I46" s="26"/>
      <c r="K46" s="26"/>
      <c r="L46" s="26"/>
      <c r="M46" s="44" t="str">
        <f>M19</f>
        <v>　農業農村工学会九州沖縄支部大会運営事務局</v>
      </c>
      <c r="N46" s="26"/>
      <c r="O46" s="26"/>
      <c r="P46" s="26"/>
      <c r="Q46" s="26"/>
      <c r="R46" s="26"/>
      <c r="S46" s="26"/>
      <c r="V46" s="44" t="str">
        <f>V19</f>
        <v>　農業農村工学会九州沖縄支部大会運営事務局</v>
      </c>
      <c r="AA46" s="26"/>
      <c r="AC46" s="26"/>
      <c r="AD46" s="26"/>
      <c r="AE46" s="44" t="str">
        <f>AE19</f>
        <v>　農業農村工学会九州沖縄支部大会運営事務局</v>
      </c>
      <c r="AF46" s="26"/>
      <c r="AG46" s="26"/>
      <c r="AH46" s="26"/>
      <c r="AI46" s="26"/>
      <c r="AJ46" s="26"/>
      <c r="AK46" s="26"/>
      <c r="AN46" s="44" t="str">
        <f>AN19</f>
        <v>　農業農村工学会九州沖縄支部大会運営事務局</v>
      </c>
      <c r="AS46" s="26"/>
      <c r="AU46" s="26"/>
      <c r="AV46" s="26"/>
      <c r="AW46" s="44" t="str">
        <f>AW19</f>
        <v>　農業農村工学会九州沖縄支部大会運営事務局</v>
      </c>
      <c r="AX46" s="26"/>
      <c r="AY46" s="26"/>
      <c r="AZ46" s="26"/>
      <c r="BA46" s="26"/>
      <c r="BB46" s="26"/>
      <c r="BC46" s="26"/>
      <c r="BF46" s="44" t="str">
        <f>BF19</f>
        <v>　農業農村工学会九州沖縄支部大会運営事務局</v>
      </c>
    </row>
    <row r="47" spans="1:63" ht="15" customHeight="1" x14ac:dyDescent="0.15">
      <c r="A47" s="26"/>
      <c r="C47" s="46"/>
      <c r="D47" s="26" t="str">
        <f>D20</f>
        <v>　（熊本県農林水産部農村振興局技術管理課内）</v>
      </c>
      <c r="E47" s="34"/>
      <c r="F47" s="34"/>
      <c r="G47" s="34"/>
      <c r="I47" s="26"/>
      <c r="K47" s="26"/>
      <c r="L47" s="46"/>
      <c r="M47" s="26" t="str">
        <f>M20</f>
        <v>　（熊本県農林水産部農村振興局技術管理課内）</v>
      </c>
      <c r="N47" s="34"/>
      <c r="O47" s="34"/>
      <c r="P47" s="34"/>
      <c r="Q47" s="26"/>
      <c r="R47" s="26"/>
      <c r="S47" s="26"/>
      <c r="U47" s="46"/>
      <c r="V47" s="26" t="str">
        <f>V20</f>
        <v>　（熊本県農林水産部農村振興局技術管理課内）</v>
      </c>
      <c r="W47" s="34"/>
      <c r="X47" s="34"/>
      <c r="Y47" s="34"/>
      <c r="AA47" s="26"/>
      <c r="AC47" s="26"/>
      <c r="AD47" s="46"/>
      <c r="AE47" s="26" t="str">
        <f>AE20</f>
        <v>　（熊本県農林水産部農村振興局技術管理課内）</v>
      </c>
      <c r="AF47" s="34"/>
      <c r="AG47" s="34"/>
      <c r="AH47" s="34"/>
      <c r="AI47" s="26"/>
      <c r="AJ47" s="26"/>
      <c r="AK47" s="26"/>
      <c r="AM47" s="46"/>
      <c r="AN47" s="26" t="str">
        <f>AN20</f>
        <v>　（熊本県農林水産部農村振興局技術管理課内）</v>
      </c>
      <c r="AO47" s="34"/>
      <c r="AP47" s="34"/>
      <c r="AQ47" s="34"/>
      <c r="AS47" s="26"/>
      <c r="AU47" s="26"/>
      <c r="AV47" s="46"/>
      <c r="AW47" s="26" t="str">
        <f>AW20</f>
        <v>　（熊本県農林水産部農村振興局技術管理課内）</v>
      </c>
      <c r="AX47" s="34"/>
      <c r="AY47" s="34"/>
      <c r="AZ47" s="34"/>
      <c r="BA47" s="26"/>
      <c r="BB47" s="26"/>
      <c r="BC47" s="26"/>
      <c r="BE47" s="46"/>
      <c r="BF47" s="26" t="str">
        <f>BF20</f>
        <v>　（熊本県農林水産部農村振興局技術管理課内）</v>
      </c>
      <c r="BG47" s="34"/>
      <c r="BH47" s="34"/>
      <c r="BI47" s="34"/>
    </row>
    <row r="48" spans="1:63" ht="15" customHeight="1" x14ac:dyDescent="0.15">
      <c r="A48" s="26"/>
      <c r="C48" s="46"/>
      <c r="I48" s="26"/>
      <c r="K48" s="26"/>
      <c r="L48" s="46"/>
      <c r="M48" s="26"/>
      <c r="N48" s="26"/>
      <c r="O48" s="26"/>
      <c r="P48" s="26"/>
      <c r="Q48" s="26"/>
      <c r="R48" s="26"/>
      <c r="S48" s="26"/>
      <c r="U48" s="46"/>
      <c r="AA48" s="26"/>
      <c r="AC48" s="26"/>
      <c r="AD48" s="46"/>
      <c r="AE48" s="26"/>
      <c r="AF48" s="26"/>
      <c r="AG48" s="26"/>
      <c r="AH48" s="26"/>
      <c r="AI48" s="26"/>
      <c r="AJ48" s="26"/>
      <c r="AK48" s="26"/>
      <c r="AM48" s="46"/>
      <c r="AS48" s="26"/>
      <c r="AU48" s="26"/>
      <c r="AV48" s="46"/>
      <c r="AW48" s="26"/>
      <c r="AX48" s="26"/>
      <c r="AY48" s="26"/>
      <c r="AZ48" s="26"/>
      <c r="BA48" s="26"/>
      <c r="BB48" s="26"/>
      <c r="BC48" s="26"/>
      <c r="BE48" s="46"/>
    </row>
    <row r="49" spans="1:63" ht="15" customHeight="1" x14ac:dyDescent="0.15">
      <c r="A49" s="26"/>
      <c r="B49" s="38"/>
      <c r="C49" s="46"/>
      <c r="E49" s="46"/>
      <c r="F49" s="46"/>
      <c r="G49" s="46"/>
      <c r="I49" s="26"/>
      <c r="K49" s="38"/>
      <c r="L49" s="46"/>
      <c r="M49" s="26"/>
      <c r="N49" s="46"/>
      <c r="O49" s="46"/>
      <c r="P49" s="46"/>
      <c r="Q49" s="26"/>
      <c r="R49" s="26"/>
      <c r="S49" s="26"/>
      <c r="T49" s="38"/>
      <c r="U49" s="46"/>
      <c r="W49" s="46"/>
      <c r="X49" s="46"/>
      <c r="Y49" s="46"/>
      <c r="AA49" s="26"/>
      <c r="AC49" s="38"/>
      <c r="AD49" s="46"/>
      <c r="AE49" s="26"/>
      <c r="AF49" s="46"/>
      <c r="AG49" s="46"/>
      <c r="AH49" s="46"/>
      <c r="AI49" s="26"/>
      <c r="AJ49" s="26"/>
      <c r="AK49" s="26"/>
      <c r="AL49" s="38"/>
      <c r="AM49" s="46"/>
      <c r="AO49" s="46"/>
      <c r="AP49" s="46"/>
      <c r="AQ49" s="46"/>
      <c r="AS49" s="26"/>
      <c r="AU49" s="38"/>
      <c r="AV49" s="46"/>
      <c r="AW49" s="26"/>
      <c r="AX49" s="46"/>
      <c r="AY49" s="46"/>
      <c r="AZ49" s="46"/>
      <c r="BA49" s="26"/>
      <c r="BB49" s="26"/>
      <c r="BC49" s="26"/>
      <c r="BD49" s="38"/>
      <c r="BE49" s="46"/>
      <c r="BG49" s="46"/>
      <c r="BH49" s="46"/>
      <c r="BI49" s="46"/>
    </row>
    <row r="50" spans="1:63" ht="15" customHeight="1" x14ac:dyDescent="0.15">
      <c r="A50" s="26"/>
      <c r="C50" s="46"/>
      <c r="D50" s="34" t="str">
        <f>D23</f>
        <v>　事務局長　　　内田　栄二</v>
      </c>
      <c r="E50" s="46"/>
      <c r="F50" s="46"/>
      <c r="G50" s="46"/>
      <c r="I50" s="26"/>
      <c r="K50" s="26"/>
      <c r="L50" s="46"/>
      <c r="M50" s="34" t="str">
        <f>M23</f>
        <v>　事務局長　　　内田　栄二</v>
      </c>
      <c r="N50" s="46"/>
      <c r="O50" s="46"/>
      <c r="P50" s="46"/>
      <c r="Q50" s="26"/>
      <c r="R50" s="26"/>
      <c r="S50" s="26"/>
      <c r="U50" s="46"/>
      <c r="V50" s="34" t="str">
        <f>V23</f>
        <v>　事務局長　　　内田　栄二</v>
      </c>
      <c r="W50" s="46"/>
      <c r="X50" s="46"/>
      <c r="Y50" s="46"/>
      <c r="AA50" s="26"/>
      <c r="AC50" s="26"/>
      <c r="AD50" s="46"/>
      <c r="AE50" s="34" t="str">
        <f>AE23</f>
        <v>　事務局長　　　内田　栄二</v>
      </c>
      <c r="AF50" s="46"/>
      <c r="AG50" s="46"/>
      <c r="AH50" s="46"/>
      <c r="AI50" s="26"/>
      <c r="AJ50" s="26"/>
      <c r="AK50" s="26"/>
      <c r="AM50" s="46"/>
      <c r="AN50" s="34" t="str">
        <f>AN23</f>
        <v>　事務局長　　　内田　栄二</v>
      </c>
      <c r="AO50" s="46"/>
      <c r="AP50" s="46"/>
      <c r="AQ50" s="46"/>
      <c r="AS50" s="26"/>
      <c r="AU50" s="26"/>
      <c r="AV50" s="46"/>
      <c r="AW50" s="34" t="str">
        <f>AW23</f>
        <v>　事務局長　　　内田　栄二</v>
      </c>
      <c r="AX50" s="46"/>
      <c r="AY50" s="46"/>
      <c r="AZ50" s="46"/>
      <c r="BA50" s="26"/>
      <c r="BB50" s="26"/>
      <c r="BC50" s="26"/>
      <c r="BE50" s="46"/>
      <c r="BF50" s="34" t="str">
        <f>BF23</f>
        <v>　事務局長　　　内田　栄二</v>
      </c>
      <c r="BG50" s="46"/>
      <c r="BH50" s="46"/>
      <c r="BI50" s="46"/>
    </row>
    <row r="51" spans="1:63" ht="15" customHeight="1" x14ac:dyDescent="0.15">
      <c r="A51" s="27"/>
      <c r="I51" s="26"/>
      <c r="J51" s="27"/>
      <c r="K51" s="26"/>
      <c r="L51" s="26"/>
      <c r="M51" s="26"/>
      <c r="N51" s="26"/>
      <c r="O51" s="26"/>
      <c r="P51" s="26"/>
      <c r="Q51" s="26"/>
      <c r="R51" s="26"/>
      <c r="S51" s="27"/>
      <c r="AA51" s="26"/>
      <c r="AB51" s="27"/>
      <c r="AC51" s="26"/>
      <c r="AD51" s="26"/>
      <c r="AE51" s="26"/>
      <c r="AF51" s="26"/>
      <c r="AG51" s="26"/>
      <c r="AH51" s="26"/>
      <c r="AI51" s="26"/>
      <c r="AJ51" s="26"/>
      <c r="AK51" s="27"/>
      <c r="AS51" s="26"/>
      <c r="AT51" s="27"/>
      <c r="AU51" s="26"/>
      <c r="AV51" s="26"/>
      <c r="AW51" s="26"/>
      <c r="AX51" s="26"/>
      <c r="AY51" s="26"/>
      <c r="AZ51" s="26"/>
      <c r="BA51" s="26"/>
      <c r="BB51" s="26"/>
      <c r="BC51" s="27"/>
    </row>
    <row r="52" spans="1:63" ht="15" customHeight="1" x14ac:dyDescent="0.15">
      <c r="A52" s="27"/>
      <c r="H52" s="29" t="s">
        <v>75</v>
      </c>
      <c r="I52" s="26"/>
      <c r="J52" s="27"/>
      <c r="K52" s="26"/>
      <c r="L52" s="26"/>
      <c r="M52" s="26"/>
      <c r="N52" s="26"/>
      <c r="O52" s="26"/>
      <c r="P52" s="26"/>
      <c r="Q52" s="29" t="s">
        <v>75</v>
      </c>
      <c r="R52" s="26"/>
      <c r="S52" s="27"/>
      <c r="Z52" s="29" t="s">
        <v>75</v>
      </c>
      <c r="AA52" s="26"/>
      <c r="AB52" s="27"/>
      <c r="AC52" s="26"/>
      <c r="AD52" s="26"/>
      <c r="AE52" s="26"/>
      <c r="AF52" s="26"/>
      <c r="AG52" s="26"/>
      <c r="AH52" s="26"/>
      <c r="AI52" s="29" t="s">
        <v>75</v>
      </c>
      <c r="AJ52" s="26"/>
      <c r="AK52" s="27"/>
      <c r="AR52" s="29" t="s">
        <v>75</v>
      </c>
      <c r="AS52" s="26"/>
      <c r="AT52" s="27"/>
      <c r="AU52" s="26"/>
      <c r="AV52" s="26"/>
      <c r="AW52" s="26"/>
      <c r="AX52" s="26"/>
      <c r="AY52" s="26"/>
      <c r="AZ52" s="26"/>
      <c r="BA52" s="29" t="s">
        <v>75</v>
      </c>
      <c r="BB52" s="26"/>
      <c r="BC52" s="27"/>
      <c r="BJ52" s="29" t="s">
        <v>75</v>
      </c>
    </row>
    <row r="53" spans="1:63" ht="15" customHeight="1" x14ac:dyDescent="0.15">
      <c r="A53" s="27"/>
      <c r="H53" s="29"/>
      <c r="I53" s="26"/>
      <c r="J53" s="27"/>
      <c r="K53" s="26"/>
      <c r="L53" s="26"/>
      <c r="M53" s="26"/>
      <c r="N53" s="26"/>
      <c r="O53" s="26"/>
      <c r="P53" s="26"/>
      <c r="Q53" s="29"/>
      <c r="R53" s="26"/>
      <c r="S53" s="27"/>
      <c r="Z53" s="29"/>
      <c r="AA53" s="26"/>
      <c r="AB53" s="27"/>
      <c r="AC53" s="26"/>
      <c r="AD53" s="26"/>
      <c r="AE53" s="26"/>
      <c r="AF53" s="26"/>
      <c r="AG53" s="26"/>
      <c r="AH53" s="26"/>
      <c r="AI53" s="29"/>
      <c r="AJ53" s="26"/>
      <c r="AK53" s="27"/>
      <c r="AR53" s="29"/>
      <c r="AS53" s="26"/>
      <c r="AT53" s="27"/>
      <c r="AU53" s="26"/>
      <c r="AV53" s="26"/>
      <c r="AW53" s="26"/>
      <c r="AX53" s="26"/>
      <c r="AY53" s="26"/>
      <c r="AZ53" s="26"/>
      <c r="BA53" s="29"/>
      <c r="BB53" s="26"/>
      <c r="BC53" s="27"/>
      <c r="BJ53" s="29"/>
    </row>
    <row r="54" spans="1:63" ht="33.75" customHeight="1" x14ac:dyDescent="0.15">
      <c r="A54" s="255" t="s">
        <v>79</v>
      </c>
      <c r="B54" s="254"/>
      <c r="C54" s="254"/>
      <c r="D54" s="254"/>
      <c r="E54" s="254"/>
      <c r="F54" s="254"/>
      <c r="G54" s="254"/>
      <c r="H54" s="254"/>
      <c r="I54" s="254"/>
      <c r="J54" s="255" t="s">
        <v>79</v>
      </c>
      <c r="K54" s="254"/>
      <c r="L54" s="254"/>
      <c r="M54" s="254"/>
      <c r="N54" s="254"/>
      <c r="O54" s="254"/>
      <c r="P54" s="254"/>
      <c r="Q54" s="254"/>
      <c r="R54" s="254"/>
      <c r="S54" s="255" t="s">
        <v>79</v>
      </c>
      <c r="T54" s="254"/>
      <c r="U54" s="254"/>
      <c r="V54" s="254"/>
      <c r="W54" s="254"/>
      <c r="X54" s="254"/>
      <c r="Y54" s="254"/>
      <c r="Z54" s="254"/>
      <c r="AA54" s="254"/>
      <c r="AB54" s="255" t="s">
        <v>79</v>
      </c>
      <c r="AC54" s="254"/>
      <c r="AD54" s="254"/>
      <c r="AE54" s="254"/>
      <c r="AF54" s="254"/>
      <c r="AG54" s="254"/>
      <c r="AH54" s="254"/>
      <c r="AI54" s="254"/>
      <c r="AJ54" s="254"/>
      <c r="AK54" s="255" t="s">
        <v>79</v>
      </c>
      <c r="AL54" s="254"/>
      <c r="AM54" s="254"/>
      <c r="AN54" s="254"/>
      <c r="AO54" s="254"/>
      <c r="AP54" s="254"/>
      <c r="AQ54" s="254"/>
      <c r="AR54" s="254"/>
      <c r="AS54" s="254"/>
      <c r="AT54" s="255" t="s">
        <v>79</v>
      </c>
      <c r="AU54" s="254"/>
      <c r="AV54" s="254"/>
      <c r="AW54" s="254"/>
      <c r="AX54" s="254"/>
      <c r="AY54" s="254"/>
      <c r="AZ54" s="254"/>
      <c r="BA54" s="254"/>
      <c r="BB54" s="254"/>
      <c r="BC54" s="255" t="s">
        <v>79</v>
      </c>
      <c r="BD54" s="254"/>
      <c r="BE54" s="254"/>
      <c r="BF54" s="254"/>
      <c r="BG54" s="254"/>
      <c r="BH54" s="254"/>
      <c r="BI54" s="254"/>
      <c r="BJ54" s="254"/>
      <c r="BK54" s="254"/>
    </row>
    <row r="55" spans="1:63" s="26" customFormat="1" ht="15" customHeight="1" x14ac:dyDescent="0.15">
      <c r="A55" s="27"/>
      <c r="J55" s="27"/>
      <c r="S55" s="27"/>
      <c r="AB55" s="27"/>
      <c r="AK55" s="27"/>
      <c r="AT55" s="27"/>
      <c r="BC55" s="27"/>
    </row>
    <row r="56" spans="1:63" ht="18.75" x14ac:dyDescent="0.2">
      <c r="A56" s="32"/>
      <c r="B56" s="250" t="str">
        <f>B33</f>
        <v/>
      </c>
      <c r="C56" s="250"/>
      <c r="D56" s="250"/>
      <c r="E56" s="250"/>
      <c r="F56" s="31" t="s">
        <v>56</v>
      </c>
      <c r="I56" s="26"/>
      <c r="J56" s="32"/>
      <c r="K56" s="250" t="str">
        <f>K33</f>
        <v/>
      </c>
      <c r="L56" s="250"/>
      <c r="M56" s="250"/>
      <c r="N56" s="250"/>
      <c r="O56" s="31" t="s">
        <v>56</v>
      </c>
      <c r="P56" s="26"/>
      <c r="Q56" s="26"/>
      <c r="R56" s="26"/>
      <c r="S56" s="32"/>
      <c r="T56" s="250" t="str">
        <f>T33</f>
        <v/>
      </c>
      <c r="U56" s="250"/>
      <c r="V56" s="250"/>
      <c r="W56" s="250"/>
      <c r="X56" s="31" t="s">
        <v>56</v>
      </c>
      <c r="AA56" s="26"/>
      <c r="AB56" s="32"/>
      <c r="AC56" s="250" t="str">
        <f>AC33</f>
        <v/>
      </c>
      <c r="AD56" s="250"/>
      <c r="AE56" s="250"/>
      <c r="AF56" s="250"/>
      <c r="AG56" s="31" t="s">
        <v>56</v>
      </c>
      <c r="AH56" s="26"/>
      <c r="AI56" s="26"/>
      <c r="AJ56" s="26"/>
      <c r="AK56" s="32"/>
      <c r="AL56" s="250" t="str">
        <f>AL33</f>
        <v/>
      </c>
      <c r="AM56" s="250"/>
      <c r="AN56" s="250"/>
      <c r="AO56" s="250"/>
      <c r="AP56" s="31" t="s">
        <v>56</v>
      </c>
      <c r="AS56" s="26"/>
      <c r="AT56" s="32"/>
      <c r="AU56" s="250" t="str">
        <f>AU33</f>
        <v/>
      </c>
      <c r="AV56" s="250"/>
      <c r="AW56" s="250"/>
      <c r="AX56" s="250"/>
      <c r="AY56" s="31" t="s">
        <v>56</v>
      </c>
      <c r="AZ56" s="26"/>
      <c r="BA56" s="26"/>
      <c r="BB56" s="26"/>
      <c r="BC56" s="32"/>
      <c r="BD56" s="250" t="str">
        <f>BD33</f>
        <v/>
      </c>
      <c r="BE56" s="250"/>
      <c r="BF56" s="250"/>
      <c r="BG56" s="250"/>
      <c r="BH56" s="31" t="s">
        <v>56</v>
      </c>
    </row>
    <row r="57" spans="1:63" ht="18.75" x14ac:dyDescent="0.2">
      <c r="A57" s="32"/>
      <c r="C57" s="33"/>
      <c r="D57" s="33"/>
      <c r="E57" s="33"/>
      <c r="F57" s="31"/>
      <c r="I57" s="26"/>
      <c r="J57" s="32"/>
      <c r="K57" s="26"/>
      <c r="L57" s="33"/>
      <c r="M57" s="33"/>
      <c r="N57" s="33"/>
      <c r="O57" s="31"/>
      <c r="P57" s="26"/>
      <c r="Q57" s="26"/>
      <c r="R57" s="26"/>
      <c r="S57" s="32"/>
      <c r="U57" s="33"/>
      <c r="V57" s="33"/>
      <c r="W57" s="33"/>
      <c r="X57" s="31"/>
      <c r="AA57" s="26"/>
      <c r="AB57" s="32"/>
      <c r="AC57" s="26"/>
      <c r="AD57" s="33"/>
      <c r="AE57" s="33"/>
      <c r="AF57" s="33"/>
      <c r="AG57" s="31"/>
      <c r="AH57" s="26"/>
      <c r="AI57" s="26"/>
      <c r="AJ57" s="26"/>
      <c r="AK57" s="32"/>
      <c r="AM57" s="33"/>
      <c r="AN57" s="33"/>
      <c r="AO57" s="33"/>
      <c r="AP57" s="31"/>
      <c r="AS57" s="26"/>
      <c r="AT57" s="32"/>
      <c r="AU57" s="26"/>
      <c r="AV57" s="33"/>
      <c r="AW57" s="33"/>
      <c r="AX57" s="33"/>
      <c r="AY57" s="31"/>
      <c r="AZ57" s="26"/>
      <c r="BA57" s="26"/>
      <c r="BB57" s="26"/>
      <c r="BC57" s="32"/>
      <c r="BE57" s="33"/>
      <c r="BF57" s="33"/>
      <c r="BG57" s="33"/>
      <c r="BH57" s="31"/>
    </row>
    <row r="58" spans="1:63" x14ac:dyDescent="0.15">
      <c r="A58" s="27"/>
      <c r="B58" s="251" t="s">
        <v>85</v>
      </c>
      <c r="C58" s="251"/>
      <c r="D58" s="251"/>
      <c r="E58" s="251"/>
      <c r="F58" s="251"/>
      <c r="G58" s="251"/>
      <c r="H58" s="251"/>
      <c r="I58" s="26"/>
      <c r="J58" s="27"/>
      <c r="K58" s="251" t="str">
        <f>B58</f>
        <v>　平成３０年度農業農村工学会九州沖縄支部講演会の参加費として、下記のとおり正に領収いたしました。</v>
      </c>
      <c r="L58" s="251"/>
      <c r="M58" s="251"/>
      <c r="N58" s="251"/>
      <c r="O58" s="251"/>
      <c r="P58" s="251"/>
      <c r="Q58" s="251"/>
      <c r="R58" s="26"/>
      <c r="S58" s="27"/>
      <c r="T58" s="251" t="str">
        <f>K58</f>
        <v>　平成３０年度農業農村工学会九州沖縄支部講演会の参加費として、下記のとおり正に領収いたしました。</v>
      </c>
      <c r="U58" s="251"/>
      <c r="V58" s="251"/>
      <c r="W58" s="251"/>
      <c r="X58" s="251"/>
      <c r="Y58" s="251"/>
      <c r="Z58" s="251"/>
      <c r="AA58" s="26"/>
      <c r="AB58" s="27"/>
      <c r="AC58" s="251" t="str">
        <f>T58</f>
        <v>　平成３０年度農業農村工学会九州沖縄支部講演会の参加費として、下記のとおり正に領収いたしました。</v>
      </c>
      <c r="AD58" s="251"/>
      <c r="AE58" s="251"/>
      <c r="AF58" s="251"/>
      <c r="AG58" s="251"/>
      <c r="AH58" s="251"/>
      <c r="AI58" s="251"/>
      <c r="AJ58" s="26"/>
      <c r="AK58" s="27"/>
      <c r="AL58" s="251" t="str">
        <f>AC58</f>
        <v>　平成３０年度農業農村工学会九州沖縄支部講演会の参加費として、下記のとおり正に領収いたしました。</v>
      </c>
      <c r="AM58" s="251"/>
      <c r="AN58" s="251"/>
      <c r="AO58" s="251"/>
      <c r="AP58" s="251"/>
      <c r="AQ58" s="251"/>
      <c r="AR58" s="251"/>
      <c r="AS58" s="26"/>
      <c r="AT58" s="27"/>
      <c r="AU58" s="251" t="str">
        <f>AL58</f>
        <v>　平成３０年度農業農村工学会九州沖縄支部講演会の参加費として、下記のとおり正に領収いたしました。</v>
      </c>
      <c r="AV58" s="251"/>
      <c r="AW58" s="251"/>
      <c r="AX58" s="251"/>
      <c r="AY58" s="251"/>
      <c r="AZ58" s="251"/>
      <c r="BA58" s="251"/>
      <c r="BB58" s="26"/>
      <c r="BC58" s="27"/>
      <c r="BD58" s="251" t="str">
        <f>AU58</f>
        <v>　平成３０年度農業農村工学会九州沖縄支部講演会の参加費として、下記のとおり正に領収いたしました。</v>
      </c>
      <c r="BE58" s="251"/>
      <c r="BF58" s="251"/>
      <c r="BG58" s="251"/>
      <c r="BH58" s="251"/>
      <c r="BI58" s="251"/>
      <c r="BJ58" s="251"/>
    </row>
    <row r="59" spans="1:63" x14ac:dyDescent="0.15">
      <c r="A59" s="27"/>
      <c r="B59" s="251"/>
      <c r="C59" s="251"/>
      <c r="D59" s="251"/>
      <c r="E59" s="251"/>
      <c r="F59" s="251"/>
      <c r="G59" s="251"/>
      <c r="H59" s="251"/>
      <c r="I59" s="26"/>
      <c r="J59" s="27"/>
      <c r="K59" s="251"/>
      <c r="L59" s="251"/>
      <c r="M59" s="251"/>
      <c r="N59" s="251"/>
      <c r="O59" s="251"/>
      <c r="P59" s="251"/>
      <c r="Q59" s="251"/>
      <c r="R59" s="26"/>
      <c r="S59" s="27"/>
      <c r="T59" s="251"/>
      <c r="U59" s="251"/>
      <c r="V59" s="251"/>
      <c r="W59" s="251"/>
      <c r="X59" s="251"/>
      <c r="Y59" s="251"/>
      <c r="Z59" s="251"/>
      <c r="AA59" s="26"/>
      <c r="AB59" s="27"/>
      <c r="AC59" s="251"/>
      <c r="AD59" s="251"/>
      <c r="AE59" s="251"/>
      <c r="AF59" s="251"/>
      <c r="AG59" s="251"/>
      <c r="AH59" s="251"/>
      <c r="AI59" s="251"/>
      <c r="AJ59" s="26"/>
      <c r="AK59" s="27"/>
      <c r="AL59" s="251"/>
      <c r="AM59" s="251"/>
      <c r="AN59" s="251"/>
      <c r="AO59" s="251"/>
      <c r="AP59" s="251"/>
      <c r="AQ59" s="251"/>
      <c r="AR59" s="251"/>
      <c r="AS59" s="26"/>
      <c r="AT59" s="27"/>
      <c r="AU59" s="251"/>
      <c r="AV59" s="251"/>
      <c r="AW59" s="251"/>
      <c r="AX59" s="251"/>
      <c r="AY59" s="251"/>
      <c r="AZ59" s="251"/>
      <c r="BA59" s="251"/>
      <c r="BB59" s="26"/>
      <c r="BC59" s="27"/>
      <c r="BD59" s="251"/>
      <c r="BE59" s="251"/>
      <c r="BF59" s="251"/>
      <c r="BG59" s="251"/>
      <c r="BH59" s="251"/>
      <c r="BI59" s="251"/>
      <c r="BJ59" s="251"/>
    </row>
    <row r="60" spans="1:63" x14ac:dyDescent="0.15">
      <c r="A60" s="27"/>
      <c r="B60" s="251"/>
      <c r="C60" s="251"/>
      <c r="D60" s="251"/>
      <c r="E60" s="251"/>
      <c r="F60" s="251"/>
      <c r="G60" s="251"/>
      <c r="H60" s="251"/>
      <c r="I60" s="26"/>
      <c r="J60" s="27"/>
      <c r="K60" s="251"/>
      <c r="L60" s="251"/>
      <c r="M60" s="251"/>
      <c r="N60" s="251"/>
      <c r="O60" s="251"/>
      <c r="P60" s="251"/>
      <c r="Q60" s="251"/>
      <c r="R60" s="26"/>
      <c r="S60" s="27"/>
      <c r="T60" s="251"/>
      <c r="U60" s="251"/>
      <c r="V60" s="251"/>
      <c r="W60" s="251"/>
      <c r="X60" s="251"/>
      <c r="Y60" s="251"/>
      <c r="Z60" s="251"/>
      <c r="AA60" s="26"/>
      <c r="AB60" s="27"/>
      <c r="AC60" s="251"/>
      <c r="AD60" s="251"/>
      <c r="AE60" s="251"/>
      <c r="AF60" s="251"/>
      <c r="AG60" s="251"/>
      <c r="AH60" s="251"/>
      <c r="AI60" s="251"/>
      <c r="AJ60" s="26"/>
      <c r="AK60" s="27"/>
      <c r="AL60" s="251"/>
      <c r="AM60" s="251"/>
      <c r="AN60" s="251"/>
      <c r="AO60" s="251"/>
      <c r="AP60" s="251"/>
      <c r="AQ60" s="251"/>
      <c r="AR60" s="251"/>
      <c r="AS60" s="26"/>
      <c r="AT60" s="27"/>
      <c r="AU60" s="251"/>
      <c r="AV60" s="251"/>
      <c r="AW60" s="251"/>
      <c r="AX60" s="251"/>
      <c r="AY60" s="251"/>
      <c r="AZ60" s="251"/>
      <c r="BA60" s="251"/>
      <c r="BB60" s="26"/>
      <c r="BC60" s="27"/>
      <c r="BD60" s="251"/>
      <c r="BE60" s="251"/>
      <c r="BF60" s="251"/>
      <c r="BG60" s="251"/>
      <c r="BH60" s="251"/>
      <c r="BI60" s="251"/>
      <c r="BJ60" s="251"/>
    </row>
    <row r="61" spans="1:63" ht="14.25" x14ac:dyDescent="0.15">
      <c r="A61" s="35"/>
      <c r="B61" s="251"/>
      <c r="C61" s="251"/>
      <c r="D61" s="251"/>
      <c r="E61" s="251"/>
      <c r="F61" s="251"/>
      <c r="G61" s="251"/>
      <c r="H61" s="251"/>
      <c r="I61" s="26"/>
      <c r="J61" s="35"/>
      <c r="K61" s="251"/>
      <c r="L61" s="251"/>
      <c r="M61" s="251"/>
      <c r="N61" s="251"/>
      <c r="O61" s="251"/>
      <c r="P61" s="251"/>
      <c r="Q61" s="251"/>
      <c r="R61" s="26"/>
      <c r="S61" s="35"/>
      <c r="T61" s="251"/>
      <c r="U61" s="251"/>
      <c r="V61" s="251"/>
      <c r="W61" s="251"/>
      <c r="X61" s="251"/>
      <c r="Y61" s="251"/>
      <c r="Z61" s="251"/>
      <c r="AA61" s="26"/>
      <c r="AB61" s="35"/>
      <c r="AC61" s="251"/>
      <c r="AD61" s="251"/>
      <c r="AE61" s="251"/>
      <c r="AF61" s="251"/>
      <c r="AG61" s="251"/>
      <c r="AH61" s="251"/>
      <c r="AI61" s="251"/>
      <c r="AJ61" s="26"/>
      <c r="AK61" s="35"/>
      <c r="AL61" s="251"/>
      <c r="AM61" s="251"/>
      <c r="AN61" s="251"/>
      <c r="AO61" s="251"/>
      <c r="AP61" s="251"/>
      <c r="AQ61" s="251"/>
      <c r="AR61" s="251"/>
      <c r="AS61" s="26"/>
      <c r="AT61" s="35"/>
      <c r="AU61" s="251"/>
      <c r="AV61" s="251"/>
      <c r="AW61" s="251"/>
      <c r="AX61" s="251"/>
      <c r="AY61" s="251"/>
      <c r="AZ61" s="251"/>
      <c r="BA61" s="251"/>
      <c r="BB61" s="26"/>
      <c r="BC61" s="35"/>
      <c r="BD61" s="251"/>
      <c r="BE61" s="251"/>
      <c r="BF61" s="251"/>
      <c r="BG61" s="251"/>
      <c r="BH61" s="251"/>
      <c r="BI61" s="251"/>
      <c r="BJ61" s="251"/>
    </row>
    <row r="62" spans="1:63" ht="21" x14ac:dyDescent="0.15">
      <c r="A62" s="27"/>
      <c r="B62" s="36"/>
      <c r="C62" s="37" t="s">
        <v>57</v>
      </c>
      <c r="D62" s="252" t="str">
        <f>D39</f>
        <v/>
      </c>
      <c r="E62" s="253"/>
      <c r="F62" s="37" t="s">
        <v>58</v>
      </c>
      <c r="H62" s="36"/>
      <c r="I62" s="38"/>
      <c r="J62" s="27"/>
      <c r="K62" s="36"/>
      <c r="L62" s="37" t="s">
        <v>57</v>
      </c>
      <c r="M62" s="252" t="str">
        <f>M39</f>
        <v/>
      </c>
      <c r="N62" s="253"/>
      <c r="O62" s="37" t="s">
        <v>58</v>
      </c>
      <c r="P62" s="26"/>
      <c r="Q62" s="36"/>
      <c r="R62" s="38"/>
      <c r="S62" s="27"/>
      <c r="T62" s="36"/>
      <c r="U62" s="37" t="s">
        <v>57</v>
      </c>
      <c r="V62" s="252" t="str">
        <f>V39</f>
        <v/>
      </c>
      <c r="W62" s="253"/>
      <c r="X62" s="37" t="s">
        <v>58</v>
      </c>
      <c r="Z62" s="36"/>
      <c r="AA62" s="38"/>
      <c r="AB62" s="27"/>
      <c r="AC62" s="36"/>
      <c r="AD62" s="37" t="s">
        <v>57</v>
      </c>
      <c r="AE62" s="252" t="str">
        <f>AE39</f>
        <v/>
      </c>
      <c r="AF62" s="253"/>
      <c r="AG62" s="37" t="s">
        <v>58</v>
      </c>
      <c r="AH62" s="26"/>
      <c r="AI62" s="36"/>
      <c r="AJ62" s="38"/>
      <c r="AK62" s="27"/>
      <c r="AL62" s="36"/>
      <c r="AM62" s="37" t="s">
        <v>57</v>
      </c>
      <c r="AN62" s="252" t="str">
        <f>AN39</f>
        <v/>
      </c>
      <c r="AO62" s="253"/>
      <c r="AP62" s="37" t="s">
        <v>58</v>
      </c>
      <c r="AR62" s="36"/>
      <c r="AS62" s="38"/>
      <c r="AT62" s="27"/>
      <c r="AU62" s="36"/>
      <c r="AV62" s="37" t="s">
        <v>57</v>
      </c>
      <c r="AW62" s="252" t="str">
        <f>AW39</f>
        <v/>
      </c>
      <c r="AX62" s="253"/>
      <c r="AY62" s="37" t="s">
        <v>58</v>
      </c>
      <c r="AZ62" s="26"/>
      <c r="BA62" s="36"/>
      <c r="BB62" s="38"/>
      <c r="BC62" s="27"/>
      <c r="BD62" s="36"/>
      <c r="BE62" s="37" t="s">
        <v>57</v>
      </c>
      <c r="BF62" s="252" t="str">
        <f>BF39</f>
        <v/>
      </c>
      <c r="BG62" s="253"/>
      <c r="BH62" s="37" t="s">
        <v>58</v>
      </c>
      <c r="BJ62" s="36"/>
      <c r="BK62" s="38"/>
    </row>
    <row r="63" spans="1:63" x14ac:dyDescent="0.15">
      <c r="A63" s="27"/>
      <c r="H63" s="38"/>
      <c r="I63" s="38"/>
      <c r="J63" s="27"/>
      <c r="K63" s="26"/>
      <c r="L63" s="26"/>
      <c r="M63" s="26"/>
      <c r="N63" s="26"/>
      <c r="O63" s="26"/>
      <c r="P63" s="26"/>
      <c r="Q63" s="38"/>
      <c r="R63" s="38"/>
      <c r="S63" s="27"/>
      <c r="Z63" s="38"/>
      <c r="AA63" s="38"/>
      <c r="AB63" s="27"/>
      <c r="AC63" s="26"/>
      <c r="AD63" s="26"/>
      <c r="AE63" s="26"/>
      <c r="AF63" s="26"/>
      <c r="AG63" s="26"/>
      <c r="AH63" s="26"/>
      <c r="AI63" s="38"/>
      <c r="AJ63" s="38"/>
      <c r="AK63" s="27"/>
      <c r="AR63" s="38"/>
      <c r="AS63" s="38"/>
      <c r="AT63" s="27"/>
      <c r="AU63" s="26"/>
      <c r="AV63" s="26"/>
      <c r="AW63" s="26"/>
      <c r="AX63" s="26"/>
      <c r="AY63" s="26"/>
      <c r="AZ63" s="26"/>
      <c r="BA63" s="38"/>
      <c r="BB63" s="38"/>
      <c r="BC63" s="27"/>
      <c r="BJ63" s="38"/>
      <c r="BK63" s="38"/>
    </row>
    <row r="64" spans="1:63" ht="14.25" x14ac:dyDescent="0.15">
      <c r="A64" s="41"/>
      <c r="B64" s="40" t="s">
        <v>59</v>
      </c>
      <c r="C64" s="34" t="str">
        <f>C41</f>
        <v>講習会（１０月２６日）：テキスト代</v>
      </c>
      <c r="D64" s="38"/>
      <c r="E64" s="38"/>
      <c r="F64" s="38"/>
      <c r="G64" s="38"/>
      <c r="H64" s="54" t="str">
        <f>H41</f>
        <v/>
      </c>
      <c r="I64" s="38" t="str">
        <f>I41</f>
        <v>円</v>
      </c>
      <c r="J64" s="41"/>
      <c r="K64" s="40" t="s">
        <v>59</v>
      </c>
      <c r="L64" s="34" t="str">
        <f>L41</f>
        <v>講習会（１０月２６日）：テキスト代</v>
      </c>
      <c r="M64" s="38"/>
      <c r="N64" s="38"/>
      <c r="O64" s="38"/>
      <c r="P64" s="38"/>
      <c r="Q64" s="54" t="str">
        <f>Q41</f>
        <v/>
      </c>
      <c r="R64" s="38" t="str">
        <f>R41</f>
        <v>円</v>
      </c>
      <c r="S64" s="41"/>
      <c r="T64" s="40" t="s">
        <v>59</v>
      </c>
      <c r="U64" s="34" t="str">
        <f>U41</f>
        <v>講習会（１０月２６日）：テキスト代</v>
      </c>
      <c r="V64" s="38"/>
      <c r="W64" s="38"/>
      <c r="X64" s="38"/>
      <c r="Y64" s="38"/>
      <c r="Z64" s="54" t="str">
        <f>Z41</f>
        <v/>
      </c>
      <c r="AA64" s="38" t="str">
        <f>AA41</f>
        <v>円</v>
      </c>
      <c r="AB64" s="41"/>
      <c r="AC64" s="40" t="s">
        <v>59</v>
      </c>
      <c r="AD64" s="34" t="str">
        <f>AD41</f>
        <v>講習会（１０月２６日）：テキスト代</v>
      </c>
      <c r="AE64" s="38"/>
      <c r="AF64" s="38"/>
      <c r="AG64" s="38"/>
      <c r="AH64" s="38"/>
      <c r="AI64" s="54" t="str">
        <f>AI41</f>
        <v/>
      </c>
      <c r="AJ64" s="38" t="str">
        <f>AJ41</f>
        <v>円</v>
      </c>
      <c r="AK64" s="41"/>
      <c r="AL64" s="40" t="s">
        <v>59</v>
      </c>
      <c r="AM64" s="34" t="str">
        <f>AM41</f>
        <v>講習会（１０月２６日）：テキスト代</v>
      </c>
      <c r="AN64" s="38"/>
      <c r="AO64" s="38"/>
      <c r="AP64" s="38"/>
      <c r="AQ64" s="38"/>
      <c r="AR64" s="54" t="str">
        <f>AR41</f>
        <v/>
      </c>
      <c r="AS64" s="38" t="str">
        <f>AS41</f>
        <v>円</v>
      </c>
      <c r="AT64" s="41"/>
      <c r="AU64" s="40" t="s">
        <v>59</v>
      </c>
      <c r="AV64" s="34" t="str">
        <f>AV41</f>
        <v>講習会（１０月２６日）：テキスト代</v>
      </c>
      <c r="AW64" s="38"/>
      <c r="AX64" s="38"/>
      <c r="AY64" s="38"/>
      <c r="AZ64" s="38"/>
      <c r="BA64" s="54" t="str">
        <f>BA41</f>
        <v/>
      </c>
      <c r="BB64" s="38" t="str">
        <f>BB41</f>
        <v>円</v>
      </c>
      <c r="BC64" s="41"/>
      <c r="BD64" s="40" t="s">
        <v>59</v>
      </c>
      <c r="BE64" s="34" t="str">
        <f>BE41</f>
        <v>講習会（１０月２６日）：テキスト代</v>
      </c>
      <c r="BF64" s="38"/>
      <c r="BG64" s="38"/>
      <c r="BH64" s="38"/>
      <c r="BI64" s="38"/>
      <c r="BJ64" s="54" t="str">
        <f>BJ41</f>
        <v/>
      </c>
      <c r="BK64" s="38" t="str">
        <f>BK41</f>
        <v>円</v>
      </c>
    </row>
    <row r="65" spans="1:63" ht="14.25" x14ac:dyDescent="0.15">
      <c r="A65" s="27"/>
      <c r="C65" s="34"/>
      <c r="D65" s="38"/>
      <c r="E65" s="42"/>
      <c r="F65" s="39"/>
      <c r="G65" s="43"/>
      <c r="H65" s="34"/>
      <c r="I65" s="38"/>
      <c r="J65" s="27"/>
      <c r="K65" s="26"/>
      <c r="L65" s="34"/>
      <c r="M65" s="38"/>
      <c r="N65" s="42"/>
      <c r="O65" s="39"/>
      <c r="P65" s="43"/>
      <c r="Q65" s="34"/>
      <c r="R65" s="38"/>
      <c r="S65" s="27"/>
      <c r="U65" s="34"/>
      <c r="V65" s="38"/>
      <c r="W65" s="42"/>
      <c r="X65" s="39"/>
      <c r="Y65" s="43"/>
      <c r="Z65" s="34"/>
      <c r="AA65" s="38"/>
      <c r="AB65" s="27"/>
      <c r="AC65" s="26"/>
      <c r="AD65" s="34"/>
      <c r="AE65" s="38"/>
      <c r="AF65" s="42"/>
      <c r="AG65" s="39"/>
      <c r="AH65" s="43"/>
      <c r="AI65" s="34"/>
      <c r="AJ65" s="38"/>
      <c r="AK65" s="27"/>
      <c r="AM65" s="34"/>
      <c r="AN65" s="38"/>
      <c r="AO65" s="42"/>
      <c r="AP65" s="39"/>
      <c r="AQ65" s="43"/>
      <c r="AR65" s="34"/>
      <c r="AS65" s="38"/>
      <c r="AT65" s="27"/>
      <c r="AU65" s="26"/>
      <c r="AV65" s="34"/>
      <c r="AW65" s="38"/>
      <c r="AX65" s="42"/>
      <c r="AY65" s="39"/>
      <c r="AZ65" s="43"/>
      <c r="BA65" s="34"/>
      <c r="BB65" s="38"/>
      <c r="BC65" s="27"/>
      <c r="BE65" s="34"/>
      <c r="BF65" s="38"/>
      <c r="BG65" s="42"/>
      <c r="BH65" s="39"/>
      <c r="BI65" s="43"/>
      <c r="BJ65" s="34"/>
      <c r="BK65" s="38"/>
    </row>
    <row r="66" spans="1:63" ht="14.25" x14ac:dyDescent="0.15">
      <c r="A66" s="27"/>
      <c r="B66" s="39"/>
      <c r="C66" s="34"/>
      <c r="D66" s="38"/>
      <c r="E66" s="44"/>
      <c r="F66" s="34"/>
      <c r="G66" s="34"/>
      <c r="H66" s="38"/>
      <c r="I66" s="38"/>
      <c r="J66" s="27"/>
      <c r="K66" s="39"/>
      <c r="L66" s="34"/>
      <c r="M66" s="38"/>
      <c r="N66" s="44"/>
      <c r="O66" s="34"/>
      <c r="P66" s="34"/>
      <c r="Q66" s="38"/>
      <c r="R66" s="38"/>
      <c r="S66" s="27"/>
      <c r="T66" s="39"/>
      <c r="U66" s="34"/>
      <c r="V66" s="38"/>
      <c r="W66" s="44"/>
      <c r="X66" s="34"/>
      <c r="Y66" s="34"/>
      <c r="Z66" s="38"/>
      <c r="AA66" s="38"/>
      <c r="AB66" s="27"/>
      <c r="AC66" s="39"/>
      <c r="AD66" s="34"/>
      <c r="AE66" s="38"/>
      <c r="AF66" s="44"/>
      <c r="AG66" s="34"/>
      <c r="AH66" s="34"/>
      <c r="AI66" s="38"/>
      <c r="AJ66" s="38"/>
      <c r="AK66" s="27"/>
      <c r="AL66" s="39"/>
      <c r="AM66" s="34"/>
      <c r="AN66" s="38"/>
      <c r="AO66" s="44"/>
      <c r="AP66" s="34"/>
      <c r="AQ66" s="34"/>
      <c r="AR66" s="38"/>
      <c r="AS66" s="38"/>
      <c r="AT66" s="27"/>
      <c r="AU66" s="39"/>
      <c r="AV66" s="34"/>
      <c r="AW66" s="38"/>
      <c r="AX66" s="44"/>
      <c r="AY66" s="34"/>
      <c r="AZ66" s="34"/>
      <c r="BA66" s="38"/>
      <c r="BB66" s="38"/>
      <c r="BC66" s="27"/>
      <c r="BD66" s="39"/>
      <c r="BE66" s="34"/>
      <c r="BF66" s="38"/>
      <c r="BG66" s="44"/>
      <c r="BH66" s="34"/>
      <c r="BI66" s="34"/>
      <c r="BJ66" s="38"/>
      <c r="BK66" s="38"/>
    </row>
    <row r="67" spans="1:63" x14ac:dyDescent="0.15">
      <c r="A67" s="27"/>
      <c r="C67" s="38"/>
      <c r="D67" s="38"/>
      <c r="E67" s="38"/>
      <c r="F67" s="38"/>
      <c r="G67" s="38"/>
      <c r="I67" s="26"/>
      <c r="J67" s="27"/>
      <c r="K67" s="26"/>
      <c r="L67" s="38"/>
      <c r="M67" s="38"/>
      <c r="N67" s="38"/>
      <c r="O67" s="38"/>
      <c r="P67" s="38"/>
      <c r="Q67" s="26"/>
      <c r="R67" s="26"/>
      <c r="S67" s="27"/>
      <c r="U67" s="38"/>
      <c r="V67" s="38"/>
      <c r="W67" s="38"/>
      <c r="X67" s="38"/>
      <c r="Y67" s="38"/>
      <c r="AA67" s="26"/>
      <c r="AB67" s="27"/>
      <c r="AC67" s="26"/>
      <c r="AD67" s="38"/>
      <c r="AE67" s="38"/>
      <c r="AF67" s="38"/>
      <c r="AG67" s="38"/>
      <c r="AH67" s="38"/>
      <c r="AI67" s="26"/>
      <c r="AJ67" s="26"/>
      <c r="AK67" s="27"/>
      <c r="AM67" s="38"/>
      <c r="AN67" s="38"/>
      <c r="AO67" s="38"/>
      <c r="AP67" s="38"/>
      <c r="AQ67" s="38"/>
      <c r="AS67" s="26"/>
      <c r="AT67" s="27"/>
      <c r="AU67" s="26"/>
      <c r="AV67" s="38"/>
      <c r="AW67" s="38"/>
      <c r="AX67" s="38"/>
      <c r="AY67" s="38"/>
      <c r="AZ67" s="38"/>
      <c r="BA67" s="26"/>
      <c r="BB67" s="26"/>
      <c r="BC67" s="27"/>
      <c r="BE67" s="38"/>
      <c r="BF67" s="38"/>
      <c r="BG67" s="38"/>
      <c r="BH67" s="38"/>
      <c r="BI67" s="38"/>
    </row>
    <row r="68" spans="1:63" ht="14.25" x14ac:dyDescent="0.15">
      <c r="A68" s="27"/>
      <c r="D68" s="45" t="s">
        <v>60</v>
      </c>
      <c r="I68" s="26"/>
      <c r="J68" s="27"/>
      <c r="K68" s="26"/>
      <c r="L68" s="26"/>
      <c r="M68" s="45" t="s">
        <v>60</v>
      </c>
      <c r="N68" s="26"/>
      <c r="O68" s="26"/>
      <c r="P68" s="26"/>
      <c r="Q68" s="26"/>
      <c r="R68" s="26"/>
      <c r="S68" s="27"/>
      <c r="V68" s="45" t="s">
        <v>60</v>
      </c>
      <c r="AA68" s="26"/>
      <c r="AB68" s="27"/>
      <c r="AC68" s="26"/>
      <c r="AD68" s="26"/>
      <c r="AE68" s="45" t="s">
        <v>60</v>
      </c>
      <c r="AF68" s="26"/>
      <c r="AG68" s="26"/>
      <c r="AH68" s="26"/>
      <c r="AI68" s="26"/>
      <c r="AJ68" s="26"/>
      <c r="AK68" s="27"/>
      <c r="AN68" s="45" t="s">
        <v>60</v>
      </c>
      <c r="AS68" s="26"/>
      <c r="AT68" s="27"/>
      <c r="AU68" s="26"/>
      <c r="AV68" s="26"/>
      <c r="AW68" s="45" t="s">
        <v>60</v>
      </c>
      <c r="AX68" s="26"/>
      <c r="AY68" s="26"/>
      <c r="AZ68" s="26"/>
      <c r="BA68" s="26"/>
      <c r="BB68" s="26"/>
      <c r="BC68" s="27"/>
      <c r="BF68" s="45" t="s">
        <v>60</v>
      </c>
    </row>
    <row r="69" spans="1:63" ht="14.25" x14ac:dyDescent="0.15">
      <c r="A69" s="27"/>
      <c r="D69" s="44" t="str">
        <f>D46</f>
        <v>　農業農村工学会九州沖縄支部大会運営事務局</v>
      </c>
      <c r="I69" s="26"/>
      <c r="J69" s="27"/>
      <c r="K69" s="26"/>
      <c r="L69" s="26"/>
      <c r="M69" s="44" t="str">
        <f>M46</f>
        <v>　農業農村工学会九州沖縄支部大会運営事務局</v>
      </c>
      <c r="N69" s="26"/>
      <c r="O69" s="26"/>
      <c r="P69" s="26"/>
      <c r="Q69" s="26"/>
      <c r="R69" s="26"/>
      <c r="S69" s="27"/>
      <c r="V69" s="44" t="str">
        <f>V46</f>
        <v>　農業農村工学会九州沖縄支部大会運営事務局</v>
      </c>
      <c r="AA69" s="26"/>
      <c r="AB69" s="27"/>
      <c r="AC69" s="26"/>
      <c r="AD69" s="26"/>
      <c r="AE69" s="44" t="str">
        <f>AE46</f>
        <v>　農業農村工学会九州沖縄支部大会運営事務局</v>
      </c>
      <c r="AF69" s="26"/>
      <c r="AG69" s="26"/>
      <c r="AH69" s="26"/>
      <c r="AI69" s="26"/>
      <c r="AJ69" s="26"/>
      <c r="AK69" s="27"/>
      <c r="AN69" s="44" t="str">
        <f>AN46</f>
        <v>　農業農村工学会九州沖縄支部大会運営事務局</v>
      </c>
      <c r="AS69" s="26"/>
      <c r="AT69" s="27"/>
      <c r="AU69" s="26"/>
      <c r="AV69" s="26"/>
      <c r="AW69" s="44" t="str">
        <f>AW46</f>
        <v>　農業農村工学会九州沖縄支部大会運営事務局</v>
      </c>
      <c r="AX69" s="26"/>
      <c r="AY69" s="26"/>
      <c r="AZ69" s="26"/>
      <c r="BA69" s="26"/>
      <c r="BB69" s="26"/>
      <c r="BC69" s="27"/>
      <c r="BF69" s="44" t="str">
        <f>BF46</f>
        <v>　農業農村工学会九州沖縄支部大会運営事務局</v>
      </c>
    </row>
    <row r="70" spans="1:63" ht="14.25" x14ac:dyDescent="0.15">
      <c r="A70" s="27"/>
      <c r="C70" s="46"/>
      <c r="D70" s="26" t="str">
        <f>D47</f>
        <v>　（熊本県農林水産部農村振興局技術管理課内）</v>
      </c>
      <c r="E70" s="34"/>
      <c r="F70" s="34"/>
      <c r="G70" s="34"/>
      <c r="I70" s="26"/>
      <c r="J70" s="27"/>
      <c r="K70" s="26"/>
      <c r="L70" s="46"/>
      <c r="M70" s="26" t="str">
        <f>M47</f>
        <v>　（熊本県農林水産部農村振興局技術管理課内）</v>
      </c>
      <c r="N70" s="34"/>
      <c r="O70" s="34"/>
      <c r="P70" s="34"/>
      <c r="Q70" s="26"/>
      <c r="R70" s="26"/>
      <c r="S70" s="27"/>
      <c r="U70" s="46"/>
      <c r="V70" s="26" t="str">
        <f>V47</f>
        <v>　（熊本県農林水産部農村振興局技術管理課内）</v>
      </c>
      <c r="W70" s="34"/>
      <c r="X70" s="34"/>
      <c r="Y70" s="34"/>
      <c r="AA70" s="26"/>
      <c r="AB70" s="27"/>
      <c r="AC70" s="26"/>
      <c r="AD70" s="46"/>
      <c r="AE70" s="26" t="str">
        <f>AE47</f>
        <v>　（熊本県農林水産部農村振興局技術管理課内）</v>
      </c>
      <c r="AF70" s="34"/>
      <c r="AG70" s="34"/>
      <c r="AH70" s="34"/>
      <c r="AI70" s="26"/>
      <c r="AJ70" s="26"/>
      <c r="AK70" s="27"/>
      <c r="AM70" s="46"/>
      <c r="AN70" s="26" t="str">
        <f>AN47</f>
        <v>　（熊本県農林水産部農村振興局技術管理課内）</v>
      </c>
      <c r="AO70" s="34"/>
      <c r="AP70" s="34"/>
      <c r="AQ70" s="34"/>
      <c r="AS70" s="26"/>
      <c r="AT70" s="27"/>
      <c r="AU70" s="26"/>
      <c r="AV70" s="46"/>
      <c r="AW70" s="26" t="str">
        <f>AW47</f>
        <v>　（熊本県農林水産部農村振興局技術管理課内）</v>
      </c>
      <c r="AX70" s="34"/>
      <c r="AY70" s="34"/>
      <c r="AZ70" s="34"/>
      <c r="BA70" s="26"/>
      <c r="BB70" s="26"/>
      <c r="BC70" s="27"/>
      <c r="BE70" s="46"/>
      <c r="BF70" s="26" t="str">
        <f>BF47</f>
        <v>　（熊本県農林水産部農村振興局技術管理課内）</v>
      </c>
      <c r="BG70" s="34"/>
      <c r="BH70" s="34"/>
      <c r="BI70" s="34"/>
    </row>
    <row r="71" spans="1:63" ht="14.25" x14ac:dyDescent="0.15">
      <c r="A71" s="27"/>
      <c r="C71" s="46"/>
      <c r="I71" s="26"/>
      <c r="J71" s="27"/>
      <c r="K71" s="26"/>
      <c r="L71" s="46"/>
      <c r="M71" s="26"/>
      <c r="N71" s="26"/>
      <c r="O71" s="26"/>
      <c r="P71" s="26"/>
      <c r="Q71" s="26"/>
      <c r="R71" s="26"/>
      <c r="S71" s="27"/>
      <c r="U71" s="46"/>
      <c r="AA71" s="26"/>
      <c r="AB71" s="27"/>
      <c r="AC71" s="26"/>
      <c r="AD71" s="46"/>
      <c r="AE71" s="26"/>
      <c r="AF71" s="26"/>
      <c r="AG71" s="26"/>
      <c r="AH71" s="26"/>
      <c r="AI71" s="26"/>
      <c r="AJ71" s="26"/>
      <c r="AK71" s="27"/>
      <c r="AM71" s="46"/>
      <c r="AS71" s="26"/>
      <c r="AT71" s="27"/>
      <c r="AU71" s="26"/>
      <c r="AV71" s="46"/>
      <c r="AW71" s="26"/>
      <c r="AX71" s="26"/>
      <c r="AY71" s="26"/>
      <c r="AZ71" s="26"/>
      <c r="BA71" s="26"/>
      <c r="BB71" s="26"/>
      <c r="BC71" s="27"/>
      <c r="BE71" s="46"/>
    </row>
    <row r="72" spans="1:63" ht="14.25" x14ac:dyDescent="0.15">
      <c r="A72" s="27"/>
      <c r="B72" s="38"/>
      <c r="C72" s="46"/>
      <c r="E72" s="46"/>
      <c r="F72" s="46"/>
      <c r="G72" s="46"/>
      <c r="I72" s="26"/>
      <c r="J72" s="27"/>
      <c r="K72" s="38"/>
      <c r="L72" s="46"/>
      <c r="M72" s="26"/>
      <c r="N72" s="46"/>
      <c r="O72" s="46"/>
      <c r="P72" s="46"/>
      <c r="Q72" s="26"/>
      <c r="R72" s="26"/>
      <c r="S72" s="27"/>
      <c r="T72" s="38"/>
      <c r="U72" s="46"/>
      <c r="W72" s="46"/>
      <c r="X72" s="46"/>
      <c r="Y72" s="46"/>
      <c r="AA72" s="26"/>
      <c r="AB72" s="27"/>
      <c r="AC72" s="38"/>
      <c r="AD72" s="46"/>
      <c r="AE72" s="26"/>
      <c r="AF72" s="46"/>
      <c r="AG72" s="46"/>
      <c r="AH72" s="46"/>
      <c r="AI72" s="26"/>
      <c r="AJ72" s="26"/>
      <c r="AK72" s="27"/>
      <c r="AL72" s="38"/>
      <c r="AM72" s="46"/>
      <c r="AO72" s="46"/>
      <c r="AP72" s="46"/>
      <c r="AQ72" s="46"/>
      <c r="AS72" s="26"/>
      <c r="AT72" s="27"/>
      <c r="AU72" s="38"/>
      <c r="AV72" s="46"/>
      <c r="AW72" s="26"/>
      <c r="AX72" s="46"/>
      <c r="AY72" s="46"/>
      <c r="AZ72" s="46"/>
      <c r="BA72" s="26"/>
      <c r="BB72" s="26"/>
      <c r="BC72" s="27"/>
      <c r="BD72" s="38"/>
      <c r="BE72" s="46"/>
      <c r="BG72" s="46"/>
      <c r="BH72" s="46"/>
      <c r="BI72" s="46"/>
    </row>
    <row r="73" spans="1:63" ht="14.25" x14ac:dyDescent="0.15">
      <c r="A73" s="27"/>
      <c r="C73" s="46"/>
      <c r="D73" s="34" t="str">
        <f>D50</f>
        <v>　事務局長　　　内田　栄二</v>
      </c>
      <c r="E73" s="46"/>
      <c r="F73" s="46"/>
      <c r="G73" s="46"/>
      <c r="I73" s="26"/>
      <c r="J73" s="27"/>
      <c r="K73" s="26"/>
      <c r="L73" s="46"/>
      <c r="M73" s="34" t="str">
        <f>M50</f>
        <v>　事務局長　　　内田　栄二</v>
      </c>
      <c r="N73" s="46"/>
      <c r="O73" s="46"/>
      <c r="P73" s="46"/>
      <c r="Q73" s="26"/>
      <c r="R73" s="26"/>
      <c r="S73" s="27"/>
      <c r="U73" s="46"/>
      <c r="V73" s="34" t="str">
        <f>V50</f>
        <v>　事務局長　　　内田　栄二</v>
      </c>
      <c r="W73" s="46"/>
      <c r="X73" s="46"/>
      <c r="Y73" s="46"/>
      <c r="AA73" s="26"/>
      <c r="AB73" s="27"/>
      <c r="AC73" s="26"/>
      <c r="AD73" s="46"/>
      <c r="AE73" s="34" t="str">
        <f>AE50</f>
        <v>　事務局長　　　内田　栄二</v>
      </c>
      <c r="AF73" s="46"/>
      <c r="AG73" s="46"/>
      <c r="AH73" s="46"/>
      <c r="AI73" s="26"/>
      <c r="AJ73" s="26"/>
      <c r="AK73" s="27"/>
      <c r="AM73" s="46"/>
      <c r="AN73" s="34" t="str">
        <f>AN50</f>
        <v>　事務局長　　　内田　栄二</v>
      </c>
      <c r="AO73" s="46"/>
      <c r="AP73" s="46"/>
      <c r="AQ73" s="46"/>
      <c r="AS73" s="26"/>
      <c r="AT73" s="27"/>
      <c r="AU73" s="26"/>
      <c r="AV73" s="46"/>
      <c r="AW73" s="34" t="str">
        <f>AW50</f>
        <v>　事務局長　　　内田　栄二</v>
      </c>
      <c r="AX73" s="46"/>
      <c r="AY73" s="46"/>
      <c r="AZ73" s="46"/>
      <c r="BA73" s="26"/>
      <c r="BB73" s="26"/>
      <c r="BC73" s="27"/>
      <c r="BE73" s="46"/>
      <c r="BF73" s="34" t="str">
        <f>BF50</f>
        <v>　事務局長　　　内田　栄二</v>
      </c>
      <c r="BG73" s="46"/>
      <c r="BH73" s="46"/>
      <c r="BI73" s="46"/>
    </row>
    <row r="74" spans="1:63" ht="14.25" x14ac:dyDescent="0.15">
      <c r="A74" s="27"/>
      <c r="C74" s="46"/>
      <c r="D74" s="34"/>
      <c r="E74" s="46"/>
      <c r="F74" s="46"/>
      <c r="G74" s="46"/>
      <c r="I74" s="26"/>
      <c r="J74" s="27"/>
      <c r="K74" s="26"/>
      <c r="L74" s="46"/>
      <c r="M74" s="34"/>
      <c r="N74" s="46"/>
      <c r="O74" s="46"/>
      <c r="P74" s="46"/>
      <c r="Q74" s="26"/>
      <c r="R74" s="26"/>
      <c r="S74" s="27"/>
      <c r="U74" s="46"/>
      <c r="V74" s="34"/>
      <c r="W74" s="46"/>
      <c r="X74" s="46"/>
      <c r="Y74" s="46"/>
      <c r="AA74" s="26"/>
      <c r="AB74" s="27"/>
      <c r="AC74" s="26"/>
      <c r="AD74" s="46"/>
      <c r="AE74" s="34"/>
      <c r="AF74" s="46"/>
      <c r="AG74" s="46"/>
      <c r="AH74" s="46"/>
      <c r="AI74" s="26"/>
      <c r="AJ74" s="26"/>
      <c r="AK74" s="27"/>
      <c r="AM74" s="46"/>
      <c r="AN74" s="34"/>
      <c r="AO74" s="46"/>
      <c r="AP74" s="46"/>
      <c r="AQ74" s="46"/>
      <c r="AS74" s="26"/>
      <c r="AT74" s="27"/>
      <c r="AU74" s="26"/>
      <c r="AV74" s="46"/>
      <c r="AW74" s="34"/>
      <c r="AX74" s="46"/>
      <c r="AY74" s="46"/>
      <c r="AZ74" s="46"/>
      <c r="BA74" s="26"/>
      <c r="BB74" s="26"/>
      <c r="BC74" s="27"/>
      <c r="BE74" s="46"/>
      <c r="BF74" s="34"/>
      <c r="BG74" s="46"/>
      <c r="BH74" s="46"/>
      <c r="BI74" s="46"/>
    </row>
    <row r="75" spans="1:63" ht="14.25" x14ac:dyDescent="0.15">
      <c r="A75" s="27"/>
      <c r="C75" s="46"/>
      <c r="D75" s="34"/>
      <c r="E75" s="46"/>
      <c r="F75" s="46"/>
      <c r="G75" s="46"/>
      <c r="I75" s="26"/>
      <c r="J75" s="27"/>
      <c r="K75" s="26"/>
      <c r="L75" s="46"/>
      <c r="M75" s="34"/>
      <c r="N75" s="46"/>
      <c r="O75" s="46"/>
      <c r="P75" s="46"/>
      <c r="Q75" s="26"/>
      <c r="R75" s="26"/>
      <c r="S75" s="27"/>
      <c r="U75" s="46"/>
      <c r="V75" s="34"/>
      <c r="W75" s="46"/>
      <c r="X75" s="46"/>
      <c r="Y75" s="46"/>
      <c r="AA75" s="26"/>
      <c r="AB75" s="27"/>
      <c r="AC75" s="26"/>
      <c r="AD75" s="46"/>
      <c r="AE75" s="34"/>
      <c r="AF75" s="46"/>
      <c r="AG75" s="46"/>
      <c r="AH75" s="46"/>
      <c r="AI75" s="26"/>
      <c r="AJ75" s="26"/>
      <c r="AK75" s="27"/>
      <c r="AM75" s="46"/>
      <c r="AN75" s="34"/>
      <c r="AO75" s="46"/>
      <c r="AP75" s="46"/>
      <c r="AQ75" s="46"/>
      <c r="AS75" s="26"/>
      <c r="AT75" s="27"/>
      <c r="AU75" s="26"/>
      <c r="AV75" s="46"/>
      <c r="AW75" s="34"/>
      <c r="AX75" s="46"/>
      <c r="AY75" s="46"/>
      <c r="AZ75" s="46"/>
      <c r="BA75" s="26"/>
      <c r="BB75" s="26"/>
      <c r="BC75" s="27"/>
      <c r="BE75" s="46"/>
      <c r="BF75" s="34"/>
      <c r="BG75" s="46"/>
      <c r="BH75" s="46"/>
      <c r="BI75" s="46"/>
    </row>
    <row r="76" spans="1:63" ht="14.25" x14ac:dyDescent="0.15">
      <c r="A76" s="27"/>
      <c r="C76" s="46"/>
      <c r="D76" s="46"/>
      <c r="E76" s="46"/>
      <c r="F76" s="46"/>
      <c r="G76" s="46"/>
      <c r="I76" s="26"/>
      <c r="J76" s="27"/>
      <c r="K76" s="26"/>
      <c r="L76" s="46"/>
      <c r="M76" s="46"/>
      <c r="N76" s="46"/>
      <c r="O76" s="46"/>
      <c r="P76" s="46"/>
      <c r="Q76" s="26"/>
      <c r="R76" s="26"/>
      <c r="S76" s="27"/>
      <c r="U76" s="46"/>
      <c r="V76" s="46"/>
      <c r="W76" s="46"/>
      <c r="X76" s="46"/>
      <c r="Y76" s="46"/>
      <c r="AA76" s="26"/>
      <c r="AB76" s="27"/>
      <c r="AC76" s="26"/>
      <c r="AD76" s="46"/>
      <c r="AE76" s="46"/>
      <c r="AF76" s="46"/>
      <c r="AG76" s="46"/>
      <c r="AH76" s="46"/>
      <c r="AI76" s="26"/>
      <c r="AJ76" s="26"/>
      <c r="AK76" s="27"/>
      <c r="AM76" s="46"/>
      <c r="AN76" s="46"/>
      <c r="AO76" s="46"/>
      <c r="AP76" s="46"/>
      <c r="AQ76" s="46"/>
      <c r="AS76" s="26"/>
      <c r="AT76" s="27"/>
      <c r="AU76" s="26"/>
      <c r="AV76" s="46"/>
      <c r="AW76" s="46"/>
      <c r="AX76" s="46"/>
      <c r="AY76" s="46"/>
      <c r="AZ76" s="46"/>
      <c r="BA76" s="26"/>
      <c r="BB76" s="26"/>
      <c r="BC76" s="27"/>
      <c r="BE76" s="46"/>
      <c r="BF76" s="46"/>
      <c r="BG76" s="46"/>
      <c r="BH76" s="46"/>
      <c r="BI76" s="46"/>
    </row>
    <row r="77" spans="1:63" x14ac:dyDescent="0.15">
      <c r="A77" s="48"/>
      <c r="B77" s="47"/>
      <c r="C77" s="47"/>
      <c r="D77" s="47"/>
      <c r="E77" s="47"/>
      <c r="F77" s="47"/>
      <c r="G77" s="47"/>
      <c r="H77" s="47"/>
      <c r="I77" s="47"/>
      <c r="J77" s="48"/>
      <c r="K77" s="47"/>
      <c r="L77" s="47"/>
      <c r="M77" s="47"/>
      <c r="N77" s="47"/>
      <c r="O77" s="47"/>
      <c r="P77" s="47"/>
      <c r="Q77" s="47"/>
      <c r="R77" s="47"/>
      <c r="S77" s="48"/>
      <c r="T77" s="47"/>
      <c r="U77" s="47"/>
      <c r="V77" s="47"/>
      <c r="W77" s="47"/>
      <c r="X77" s="47"/>
      <c r="Y77" s="47"/>
      <c r="Z77" s="47"/>
      <c r="AA77" s="47"/>
      <c r="AB77" s="48"/>
      <c r="AC77" s="47"/>
      <c r="AD77" s="47"/>
      <c r="AE77" s="47"/>
      <c r="AF77" s="47"/>
      <c r="AG77" s="47"/>
      <c r="AH77" s="47"/>
      <c r="AI77" s="47"/>
      <c r="AJ77" s="47"/>
      <c r="AK77" s="48"/>
      <c r="AL77" s="47"/>
      <c r="AM77" s="47"/>
      <c r="AN77" s="47"/>
      <c r="AO77" s="47"/>
      <c r="AP77" s="47"/>
      <c r="AQ77" s="47"/>
      <c r="AR77" s="47"/>
      <c r="AS77" s="47"/>
      <c r="AT77" s="48"/>
      <c r="AU77" s="47"/>
      <c r="AV77" s="47"/>
      <c r="AW77" s="47"/>
      <c r="AX77" s="47"/>
      <c r="AY77" s="47"/>
      <c r="AZ77" s="47"/>
      <c r="BA77" s="47"/>
      <c r="BB77" s="47"/>
      <c r="BC77" s="48"/>
      <c r="BD77" s="47"/>
      <c r="BE77" s="47"/>
      <c r="BF77" s="47"/>
      <c r="BG77" s="47"/>
      <c r="BH77" s="47"/>
      <c r="BI77" s="47"/>
      <c r="BJ77" s="47"/>
      <c r="BK77" s="47"/>
    </row>
    <row r="78" spans="1:63" x14ac:dyDescent="0.15">
      <c r="A78" s="27"/>
      <c r="I78" s="26"/>
      <c r="J78" s="27"/>
      <c r="K78" s="26"/>
      <c r="L78" s="26"/>
      <c r="M78" s="26"/>
      <c r="N78" s="26"/>
      <c r="O78" s="26"/>
      <c r="P78" s="26"/>
      <c r="Q78" s="26"/>
      <c r="R78" s="26"/>
      <c r="S78" s="27"/>
      <c r="AA78" s="26"/>
      <c r="AB78" s="27"/>
      <c r="AC78" s="26"/>
      <c r="AD78" s="26"/>
      <c r="AE78" s="26"/>
      <c r="AF78" s="26"/>
      <c r="AG78" s="26"/>
      <c r="AH78" s="26"/>
      <c r="AI78" s="26"/>
      <c r="AJ78" s="26"/>
      <c r="AK78" s="27"/>
      <c r="AS78" s="26"/>
      <c r="AT78" s="27"/>
      <c r="AU78" s="26"/>
      <c r="AV78" s="26"/>
      <c r="AW78" s="26"/>
      <c r="AX78" s="26"/>
      <c r="AY78" s="26"/>
      <c r="AZ78" s="26"/>
      <c r="BA78" s="26"/>
      <c r="BB78" s="26"/>
      <c r="BC78" s="27"/>
    </row>
    <row r="79" spans="1:63" ht="14.25" x14ac:dyDescent="0.15">
      <c r="A79" s="27"/>
      <c r="H79" s="29" t="s">
        <v>75</v>
      </c>
      <c r="I79" s="26"/>
      <c r="J79" s="27"/>
      <c r="K79" s="26"/>
      <c r="L79" s="26"/>
      <c r="M79" s="26"/>
      <c r="N79" s="26"/>
      <c r="O79" s="26"/>
      <c r="P79" s="26"/>
      <c r="Q79" s="29" t="s">
        <v>75</v>
      </c>
      <c r="R79" s="26"/>
      <c r="S79" s="27"/>
      <c r="Z79" s="29" t="s">
        <v>75</v>
      </c>
      <c r="AA79" s="26"/>
      <c r="AB79" s="27"/>
      <c r="AC79" s="26"/>
      <c r="AD79" s="26"/>
      <c r="AE79" s="26"/>
      <c r="AF79" s="26"/>
      <c r="AG79" s="26"/>
      <c r="AH79" s="26"/>
      <c r="AI79" s="29" t="s">
        <v>75</v>
      </c>
      <c r="AJ79" s="26"/>
      <c r="AK79" s="27"/>
      <c r="AR79" s="29" t="s">
        <v>75</v>
      </c>
      <c r="AS79" s="26"/>
      <c r="AT79" s="27"/>
      <c r="AU79" s="26"/>
      <c r="AV79" s="26"/>
      <c r="AW79" s="26"/>
      <c r="AX79" s="26"/>
      <c r="AY79" s="26"/>
      <c r="AZ79" s="26"/>
      <c r="BA79" s="29" t="s">
        <v>75</v>
      </c>
      <c r="BB79" s="26"/>
      <c r="BC79" s="27"/>
      <c r="BJ79" s="29" t="s">
        <v>75</v>
      </c>
    </row>
    <row r="80" spans="1:63" ht="14.25" x14ac:dyDescent="0.15">
      <c r="A80" s="27"/>
      <c r="H80" s="29"/>
      <c r="I80" s="26"/>
      <c r="J80" s="27"/>
      <c r="K80" s="26"/>
      <c r="L80" s="26"/>
      <c r="M80" s="26"/>
      <c r="N80" s="26"/>
      <c r="O80" s="26"/>
      <c r="P80" s="26"/>
      <c r="Q80" s="29"/>
      <c r="R80" s="26"/>
      <c r="S80" s="27"/>
      <c r="Z80" s="29"/>
      <c r="AA80" s="26"/>
      <c r="AB80" s="27"/>
      <c r="AC80" s="26"/>
      <c r="AD80" s="26"/>
      <c r="AE80" s="26"/>
      <c r="AF80" s="26"/>
      <c r="AG80" s="26"/>
      <c r="AH80" s="26"/>
      <c r="AI80" s="29"/>
      <c r="AJ80" s="26"/>
      <c r="AK80" s="27"/>
      <c r="AR80" s="29"/>
      <c r="AS80" s="26"/>
      <c r="AT80" s="27"/>
      <c r="AU80" s="26"/>
      <c r="AV80" s="26"/>
      <c r="AW80" s="26"/>
      <c r="AX80" s="26"/>
      <c r="AY80" s="26"/>
      <c r="AZ80" s="26"/>
      <c r="BA80" s="29"/>
      <c r="BB80" s="26"/>
      <c r="BC80" s="27"/>
      <c r="BJ80" s="29"/>
    </row>
    <row r="81" spans="1:63" ht="24" x14ac:dyDescent="0.15">
      <c r="A81" s="255" t="s">
        <v>80</v>
      </c>
      <c r="B81" s="254"/>
      <c r="C81" s="254"/>
      <c r="D81" s="254"/>
      <c r="E81" s="254"/>
      <c r="F81" s="254"/>
      <c r="G81" s="254"/>
      <c r="H81" s="254"/>
      <c r="I81" s="254"/>
      <c r="J81" s="255" t="s">
        <v>80</v>
      </c>
      <c r="K81" s="254"/>
      <c r="L81" s="254"/>
      <c r="M81" s="254"/>
      <c r="N81" s="254"/>
      <c r="O81" s="254"/>
      <c r="P81" s="254"/>
      <c r="Q81" s="254"/>
      <c r="R81" s="254"/>
      <c r="S81" s="255" t="s">
        <v>80</v>
      </c>
      <c r="T81" s="254"/>
      <c r="U81" s="254"/>
      <c r="V81" s="254"/>
      <c r="W81" s="254"/>
      <c r="X81" s="254"/>
      <c r="Y81" s="254"/>
      <c r="Z81" s="254"/>
      <c r="AA81" s="254"/>
      <c r="AB81" s="255" t="s">
        <v>80</v>
      </c>
      <c r="AC81" s="254"/>
      <c r="AD81" s="254"/>
      <c r="AE81" s="254"/>
      <c r="AF81" s="254"/>
      <c r="AG81" s="254"/>
      <c r="AH81" s="254"/>
      <c r="AI81" s="254"/>
      <c r="AJ81" s="254"/>
      <c r="AK81" s="255" t="s">
        <v>80</v>
      </c>
      <c r="AL81" s="254"/>
      <c r="AM81" s="254"/>
      <c r="AN81" s="254"/>
      <c r="AO81" s="254"/>
      <c r="AP81" s="254"/>
      <c r="AQ81" s="254"/>
      <c r="AR81" s="254"/>
      <c r="AS81" s="254"/>
      <c r="AT81" s="255" t="s">
        <v>80</v>
      </c>
      <c r="AU81" s="254"/>
      <c r="AV81" s="254"/>
      <c r="AW81" s="254"/>
      <c r="AX81" s="254"/>
      <c r="AY81" s="254"/>
      <c r="AZ81" s="254"/>
      <c r="BA81" s="254"/>
      <c r="BB81" s="254"/>
      <c r="BC81" s="255" t="s">
        <v>80</v>
      </c>
      <c r="BD81" s="254"/>
      <c r="BE81" s="254"/>
      <c r="BF81" s="254"/>
      <c r="BG81" s="254"/>
      <c r="BH81" s="254"/>
      <c r="BI81" s="254"/>
      <c r="BJ81" s="254"/>
      <c r="BK81" s="254"/>
    </row>
    <row r="82" spans="1:63" x14ac:dyDescent="0.15">
      <c r="A82" s="27"/>
      <c r="I82" s="26"/>
      <c r="J82" s="27"/>
      <c r="K82" s="26"/>
      <c r="L82" s="26"/>
      <c r="M82" s="26"/>
      <c r="N82" s="26"/>
      <c r="O82" s="26"/>
      <c r="P82" s="26"/>
      <c r="Q82" s="26"/>
      <c r="R82" s="26"/>
      <c r="S82" s="27"/>
      <c r="AA82" s="26"/>
      <c r="AB82" s="27"/>
      <c r="AC82" s="26"/>
      <c r="AD82" s="26"/>
      <c r="AE82" s="26"/>
      <c r="AF82" s="26"/>
      <c r="AG82" s="26"/>
      <c r="AH82" s="26"/>
      <c r="AI82" s="26"/>
      <c r="AJ82" s="26"/>
      <c r="AK82" s="27"/>
      <c r="AS82" s="26"/>
      <c r="AT82" s="27"/>
      <c r="AU82" s="26"/>
      <c r="AV82" s="26"/>
      <c r="AW82" s="26"/>
      <c r="AX82" s="26"/>
      <c r="AY82" s="26"/>
      <c r="AZ82" s="26"/>
      <c r="BA82" s="26"/>
      <c r="BB82" s="26"/>
      <c r="BC82" s="27"/>
    </row>
    <row r="83" spans="1:63" ht="18.75" x14ac:dyDescent="0.2">
      <c r="A83" s="32"/>
      <c r="B83" s="250" t="str">
        <f>B56</f>
        <v/>
      </c>
      <c r="C83" s="250"/>
      <c r="D83" s="250"/>
      <c r="E83" s="250"/>
      <c r="F83" s="31" t="s">
        <v>56</v>
      </c>
      <c r="I83" s="26"/>
      <c r="J83" s="32"/>
      <c r="K83" s="250" t="str">
        <f>K56</f>
        <v/>
      </c>
      <c r="L83" s="250"/>
      <c r="M83" s="250"/>
      <c r="N83" s="250"/>
      <c r="O83" s="31" t="s">
        <v>56</v>
      </c>
      <c r="P83" s="26"/>
      <c r="Q83" s="26"/>
      <c r="R83" s="26"/>
      <c r="S83" s="32"/>
      <c r="T83" s="250" t="str">
        <f>T56</f>
        <v/>
      </c>
      <c r="U83" s="250"/>
      <c r="V83" s="250"/>
      <c r="W83" s="250"/>
      <c r="X83" s="31" t="s">
        <v>56</v>
      </c>
      <c r="AA83" s="26"/>
      <c r="AB83" s="32"/>
      <c r="AC83" s="250" t="str">
        <f>AC56</f>
        <v/>
      </c>
      <c r="AD83" s="250"/>
      <c r="AE83" s="250"/>
      <c r="AF83" s="250"/>
      <c r="AG83" s="31" t="s">
        <v>56</v>
      </c>
      <c r="AH83" s="26"/>
      <c r="AI83" s="26"/>
      <c r="AJ83" s="26"/>
      <c r="AK83" s="32"/>
      <c r="AL83" s="250" t="str">
        <f>AL56</f>
        <v/>
      </c>
      <c r="AM83" s="250"/>
      <c r="AN83" s="250"/>
      <c r="AO83" s="250"/>
      <c r="AP83" s="31" t="s">
        <v>56</v>
      </c>
      <c r="AS83" s="26"/>
      <c r="AT83" s="32"/>
      <c r="AU83" s="250" t="str">
        <f>AU56</f>
        <v/>
      </c>
      <c r="AV83" s="250"/>
      <c r="AW83" s="250"/>
      <c r="AX83" s="250"/>
      <c r="AY83" s="31" t="s">
        <v>56</v>
      </c>
      <c r="AZ83" s="26"/>
      <c r="BA83" s="26"/>
      <c r="BB83" s="26"/>
      <c r="BC83" s="32"/>
      <c r="BD83" s="250" t="str">
        <f>BD56</f>
        <v/>
      </c>
      <c r="BE83" s="250"/>
      <c r="BF83" s="250"/>
      <c r="BG83" s="250"/>
      <c r="BH83" s="31" t="s">
        <v>56</v>
      </c>
    </row>
    <row r="84" spans="1:63" ht="18.75" x14ac:dyDescent="0.2">
      <c r="A84" s="32"/>
      <c r="C84" s="33"/>
      <c r="D84" s="33"/>
      <c r="E84" s="33"/>
      <c r="F84" s="31"/>
      <c r="I84" s="26"/>
      <c r="J84" s="32"/>
      <c r="K84" s="26"/>
      <c r="L84" s="33"/>
      <c r="M84" s="33"/>
      <c r="N84" s="33"/>
      <c r="O84" s="31"/>
      <c r="P84" s="26"/>
      <c r="Q84" s="26"/>
      <c r="R84" s="26"/>
      <c r="S84" s="32"/>
      <c r="U84" s="33"/>
      <c r="V84" s="33"/>
      <c r="W84" s="33"/>
      <c r="X84" s="31"/>
      <c r="AA84" s="26"/>
      <c r="AB84" s="32"/>
      <c r="AC84" s="26"/>
      <c r="AD84" s="33"/>
      <c r="AE84" s="33"/>
      <c r="AF84" s="33"/>
      <c r="AG84" s="31"/>
      <c r="AH84" s="26"/>
      <c r="AI84" s="26"/>
      <c r="AJ84" s="26"/>
      <c r="AK84" s="32"/>
      <c r="AM84" s="33"/>
      <c r="AN84" s="33"/>
      <c r="AO84" s="33"/>
      <c r="AP84" s="31"/>
      <c r="AS84" s="26"/>
      <c r="AT84" s="32"/>
      <c r="AU84" s="26"/>
      <c r="AV84" s="33"/>
      <c r="AW84" s="33"/>
      <c r="AX84" s="33"/>
      <c r="AY84" s="31"/>
      <c r="AZ84" s="26"/>
      <c r="BA84" s="26"/>
      <c r="BB84" s="26"/>
      <c r="BC84" s="32"/>
      <c r="BE84" s="33"/>
      <c r="BF84" s="33"/>
      <c r="BG84" s="33"/>
      <c r="BH84" s="31"/>
    </row>
    <row r="85" spans="1:63" x14ac:dyDescent="0.15">
      <c r="A85" s="27"/>
      <c r="B85" s="251" t="s">
        <v>86</v>
      </c>
      <c r="C85" s="251"/>
      <c r="D85" s="251"/>
      <c r="E85" s="251"/>
      <c r="F85" s="251"/>
      <c r="G85" s="251"/>
      <c r="H85" s="251"/>
      <c r="I85" s="26"/>
      <c r="J85" s="27"/>
      <c r="K85" s="251" t="str">
        <f>B85</f>
        <v>　平成３０年度農業農村工学会九州沖縄支部講演会の参加費として、下記のとおり請求申し上げます。</v>
      </c>
      <c r="L85" s="251"/>
      <c r="M85" s="251"/>
      <c r="N85" s="251"/>
      <c r="O85" s="251"/>
      <c r="P85" s="251"/>
      <c r="Q85" s="251"/>
      <c r="R85" s="26"/>
      <c r="S85" s="27"/>
      <c r="T85" s="251" t="str">
        <f>K85</f>
        <v>　平成３０年度農業農村工学会九州沖縄支部講演会の参加費として、下記のとおり請求申し上げます。</v>
      </c>
      <c r="U85" s="251"/>
      <c r="V85" s="251"/>
      <c r="W85" s="251"/>
      <c r="X85" s="251"/>
      <c r="Y85" s="251"/>
      <c r="Z85" s="251"/>
      <c r="AA85" s="26"/>
      <c r="AB85" s="27"/>
      <c r="AC85" s="251" t="str">
        <f>T85</f>
        <v>　平成３０年度農業農村工学会九州沖縄支部講演会の参加費として、下記のとおり請求申し上げます。</v>
      </c>
      <c r="AD85" s="251"/>
      <c r="AE85" s="251"/>
      <c r="AF85" s="251"/>
      <c r="AG85" s="251"/>
      <c r="AH85" s="251"/>
      <c r="AI85" s="251"/>
      <c r="AJ85" s="26"/>
      <c r="AK85" s="27"/>
      <c r="AL85" s="251" t="str">
        <f>AC85</f>
        <v>　平成３０年度農業農村工学会九州沖縄支部講演会の参加費として、下記のとおり請求申し上げます。</v>
      </c>
      <c r="AM85" s="251"/>
      <c r="AN85" s="251"/>
      <c r="AO85" s="251"/>
      <c r="AP85" s="251"/>
      <c r="AQ85" s="251"/>
      <c r="AR85" s="251"/>
      <c r="AS85" s="26"/>
      <c r="AT85" s="27"/>
      <c r="AU85" s="251" t="str">
        <f>AL85</f>
        <v>　平成３０年度農業農村工学会九州沖縄支部講演会の参加費として、下記のとおり請求申し上げます。</v>
      </c>
      <c r="AV85" s="251"/>
      <c r="AW85" s="251"/>
      <c r="AX85" s="251"/>
      <c r="AY85" s="251"/>
      <c r="AZ85" s="251"/>
      <c r="BA85" s="251"/>
      <c r="BB85" s="26"/>
      <c r="BC85" s="27"/>
      <c r="BD85" s="251" t="str">
        <f>AU85</f>
        <v>　平成３０年度農業農村工学会九州沖縄支部講演会の参加費として、下記のとおり請求申し上げます。</v>
      </c>
      <c r="BE85" s="251"/>
      <c r="BF85" s="251"/>
      <c r="BG85" s="251"/>
      <c r="BH85" s="251"/>
      <c r="BI85" s="251"/>
      <c r="BJ85" s="251"/>
    </row>
    <row r="86" spans="1:63" x14ac:dyDescent="0.15">
      <c r="A86" s="27"/>
      <c r="B86" s="251"/>
      <c r="C86" s="251"/>
      <c r="D86" s="251"/>
      <c r="E86" s="251"/>
      <c r="F86" s="251"/>
      <c r="G86" s="251"/>
      <c r="H86" s="251"/>
      <c r="I86" s="26"/>
      <c r="J86" s="27"/>
      <c r="K86" s="251"/>
      <c r="L86" s="251"/>
      <c r="M86" s="251"/>
      <c r="N86" s="251"/>
      <c r="O86" s="251"/>
      <c r="P86" s="251"/>
      <c r="Q86" s="251"/>
      <c r="R86" s="26"/>
      <c r="S86" s="27"/>
      <c r="T86" s="251"/>
      <c r="U86" s="251"/>
      <c r="V86" s="251"/>
      <c r="W86" s="251"/>
      <c r="X86" s="251"/>
      <c r="Y86" s="251"/>
      <c r="Z86" s="251"/>
      <c r="AA86" s="26"/>
      <c r="AB86" s="27"/>
      <c r="AC86" s="251"/>
      <c r="AD86" s="251"/>
      <c r="AE86" s="251"/>
      <c r="AF86" s="251"/>
      <c r="AG86" s="251"/>
      <c r="AH86" s="251"/>
      <c r="AI86" s="251"/>
      <c r="AJ86" s="26"/>
      <c r="AK86" s="27"/>
      <c r="AL86" s="251"/>
      <c r="AM86" s="251"/>
      <c r="AN86" s="251"/>
      <c r="AO86" s="251"/>
      <c r="AP86" s="251"/>
      <c r="AQ86" s="251"/>
      <c r="AR86" s="251"/>
      <c r="AS86" s="26"/>
      <c r="AT86" s="27"/>
      <c r="AU86" s="251"/>
      <c r="AV86" s="251"/>
      <c r="AW86" s="251"/>
      <c r="AX86" s="251"/>
      <c r="AY86" s="251"/>
      <c r="AZ86" s="251"/>
      <c r="BA86" s="251"/>
      <c r="BB86" s="26"/>
      <c r="BC86" s="27"/>
      <c r="BD86" s="251"/>
      <c r="BE86" s="251"/>
      <c r="BF86" s="251"/>
      <c r="BG86" s="251"/>
      <c r="BH86" s="251"/>
      <c r="BI86" s="251"/>
      <c r="BJ86" s="251"/>
    </row>
    <row r="87" spans="1:63" x14ac:dyDescent="0.15">
      <c r="A87" s="27"/>
      <c r="B87" s="251"/>
      <c r="C87" s="251"/>
      <c r="D87" s="251"/>
      <c r="E87" s="251"/>
      <c r="F87" s="251"/>
      <c r="G87" s="251"/>
      <c r="H87" s="251"/>
      <c r="I87" s="26"/>
      <c r="J87" s="27"/>
      <c r="K87" s="251"/>
      <c r="L87" s="251"/>
      <c r="M87" s="251"/>
      <c r="N87" s="251"/>
      <c r="O87" s="251"/>
      <c r="P87" s="251"/>
      <c r="Q87" s="251"/>
      <c r="R87" s="26"/>
      <c r="S87" s="27"/>
      <c r="T87" s="251"/>
      <c r="U87" s="251"/>
      <c r="V87" s="251"/>
      <c r="W87" s="251"/>
      <c r="X87" s="251"/>
      <c r="Y87" s="251"/>
      <c r="Z87" s="251"/>
      <c r="AA87" s="26"/>
      <c r="AB87" s="27"/>
      <c r="AC87" s="251"/>
      <c r="AD87" s="251"/>
      <c r="AE87" s="251"/>
      <c r="AF87" s="251"/>
      <c r="AG87" s="251"/>
      <c r="AH87" s="251"/>
      <c r="AI87" s="251"/>
      <c r="AJ87" s="26"/>
      <c r="AK87" s="27"/>
      <c r="AL87" s="251"/>
      <c r="AM87" s="251"/>
      <c r="AN87" s="251"/>
      <c r="AO87" s="251"/>
      <c r="AP87" s="251"/>
      <c r="AQ87" s="251"/>
      <c r="AR87" s="251"/>
      <c r="AS87" s="26"/>
      <c r="AT87" s="27"/>
      <c r="AU87" s="251"/>
      <c r="AV87" s="251"/>
      <c r="AW87" s="251"/>
      <c r="AX87" s="251"/>
      <c r="AY87" s="251"/>
      <c r="AZ87" s="251"/>
      <c r="BA87" s="251"/>
      <c r="BB87" s="26"/>
      <c r="BC87" s="27"/>
      <c r="BD87" s="251"/>
      <c r="BE87" s="251"/>
      <c r="BF87" s="251"/>
      <c r="BG87" s="251"/>
      <c r="BH87" s="251"/>
      <c r="BI87" s="251"/>
      <c r="BJ87" s="251"/>
    </row>
    <row r="88" spans="1:63" ht="14.25" x14ac:dyDescent="0.15">
      <c r="A88" s="35"/>
      <c r="B88" s="251"/>
      <c r="C88" s="251"/>
      <c r="D88" s="251"/>
      <c r="E88" s="251"/>
      <c r="F88" s="251"/>
      <c r="G88" s="251"/>
      <c r="H88" s="251"/>
      <c r="I88" s="26"/>
      <c r="J88" s="35"/>
      <c r="K88" s="251"/>
      <c r="L88" s="251"/>
      <c r="M88" s="251"/>
      <c r="N88" s="251"/>
      <c r="O88" s="251"/>
      <c r="P88" s="251"/>
      <c r="Q88" s="251"/>
      <c r="R88" s="26"/>
      <c r="S88" s="35"/>
      <c r="T88" s="251"/>
      <c r="U88" s="251"/>
      <c r="V88" s="251"/>
      <c r="W88" s="251"/>
      <c r="X88" s="251"/>
      <c r="Y88" s="251"/>
      <c r="Z88" s="251"/>
      <c r="AA88" s="26"/>
      <c r="AB88" s="35"/>
      <c r="AC88" s="251"/>
      <c r="AD88" s="251"/>
      <c r="AE88" s="251"/>
      <c r="AF88" s="251"/>
      <c r="AG88" s="251"/>
      <c r="AH88" s="251"/>
      <c r="AI88" s="251"/>
      <c r="AJ88" s="26"/>
      <c r="AK88" s="35"/>
      <c r="AL88" s="251"/>
      <c r="AM88" s="251"/>
      <c r="AN88" s="251"/>
      <c r="AO88" s="251"/>
      <c r="AP88" s="251"/>
      <c r="AQ88" s="251"/>
      <c r="AR88" s="251"/>
      <c r="AS88" s="26"/>
      <c r="AT88" s="35"/>
      <c r="AU88" s="251"/>
      <c r="AV88" s="251"/>
      <c r="AW88" s="251"/>
      <c r="AX88" s="251"/>
      <c r="AY88" s="251"/>
      <c r="AZ88" s="251"/>
      <c r="BA88" s="251"/>
      <c r="BB88" s="26"/>
      <c r="BC88" s="35"/>
      <c r="BD88" s="251"/>
      <c r="BE88" s="251"/>
      <c r="BF88" s="251"/>
      <c r="BG88" s="251"/>
      <c r="BH88" s="251"/>
      <c r="BI88" s="251"/>
      <c r="BJ88" s="251"/>
    </row>
    <row r="89" spans="1:63" ht="21" x14ac:dyDescent="0.15">
      <c r="A89" s="27"/>
      <c r="B89" s="36"/>
      <c r="C89" s="37" t="s">
        <v>57</v>
      </c>
      <c r="D89" s="252" t="str">
        <f>D62</f>
        <v/>
      </c>
      <c r="E89" s="253"/>
      <c r="F89" s="37" t="s">
        <v>58</v>
      </c>
      <c r="H89" s="36"/>
      <c r="I89" s="38"/>
      <c r="J89" s="27"/>
      <c r="K89" s="36"/>
      <c r="L89" s="37" t="s">
        <v>57</v>
      </c>
      <c r="M89" s="252" t="str">
        <f>M62</f>
        <v/>
      </c>
      <c r="N89" s="253"/>
      <c r="O89" s="37" t="s">
        <v>58</v>
      </c>
      <c r="P89" s="26"/>
      <c r="Q89" s="36"/>
      <c r="R89" s="38"/>
      <c r="S89" s="27"/>
      <c r="T89" s="36"/>
      <c r="U89" s="37" t="s">
        <v>57</v>
      </c>
      <c r="V89" s="252" t="str">
        <f>V62</f>
        <v/>
      </c>
      <c r="W89" s="253"/>
      <c r="X89" s="37" t="s">
        <v>58</v>
      </c>
      <c r="Z89" s="36"/>
      <c r="AA89" s="38"/>
      <c r="AB89" s="27"/>
      <c r="AC89" s="36"/>
      <c r="AD89" s="37" t="s">
        <v>57</v>
      </c>
      <c r="AE89" s="252" t="str">
        <f>AE62</f>
        <v/>
      </c>
      <c r="AF89" s="253"/>
      <c r="AG89" s="37" t="s">
        <v>58</v>
      </c>
      <c r="AH89" s="26"/>
      <c r="AI89" s="36"/>
      <c r="AJ89" s="38"/>
      <c r="AK89" s="27"/>
      <c r="AL89" s="36"/>
      <c r="AM89" s="37" t="s">
        <v>57</v>
      </c>
      <c r="AN89" s="252" t="str">
        <f>AN62</f>
        <v/>
      </c>
      <c r="AO89" s="253"/>
      <c r="AP89" s="37" t="s">
        <v>58</v>
      </c>
      <c r="AR89" s="36"/>
      <c r="AS89" s="38"/>
      <c r="AT89" s="27"/>
      <c r="AU89" s="36"/>
      <c r="AV89" s="37" t="s">
        <v>57</v>
      </c>
      <c r="AW89" s="252" t="str">
        <f>AW62</f>
        <v/>
      </c>
      <c r="AX89" s="253"/>
      <c r="AY89" s="37" t="s">
        <v>58</v>
      </c>
      <c r="AZ89" s="26"/>
      <c r="BA89" s="36"/>
      <c r="BB89" s="38"/>
      <c r="BC89" s="27"/>
      <c r="BD89" s="36"/>
      <c r="BE89" s="37" t="s">
        <v>57</v>
      </c>
      <c r="BF89" s="252" t="str">
        <f>BF62</f>
        <v/>
      </c>
      <c r="BG89" s="253"/>
      <c r="BH89" s="37" t="s">
        <v>58</v>
      </c>
      <c r="BJ89" s="36"/>
      <c r="BK89" s="38"/>
    </row>
    <row r="90" spans="1:63" x14ac:dyDescent="0.15">
      <c r="A90" s="27"/>
      <c r="H90" s="38"/>
      <c r="I90" s="38"/>
      <c r="J90" s="27"/>
      <c r="K90" s="26"/>
      <c r="L90" s="26"/>
      <c r="M90" s="26"/>
      <c r="N90" s="26"/>
      <c r="O90" s="26"/>
      <c r="P90" s="26"/>
      <c r="Q90" s="38"/>
      <c r="R90" s="38"/>
      <c r="S90" s="27"/>
      <c r="Z90" s="38"/>
      <c r="AA90" s="38"/>
      <c r="AB90" s="27"/>
      <c r="AC90" s="26"/>
      <c r="AD90" s="26"/>
      <c r="AE90" s="26"/>
      <c r="AF90" s="26"/>
      <c r="AG90" s="26"/>
      <c r="AH90" s="26"/>
      <c r="AI90" s="38"/>
      <c r="AJ90" s="38"/>
      <c r="AK90" s="27"/>
      <c r="AR90" s="38"/>
      <c r="AS90" s="38"/>
      <c r="AT90" s="27"/>
      <c r="AU90" s="26"/>
      <c r="AV90" s="26"/>
      <c r="AW90" s="26"/>
      <c r="AX90" s="26"/>
      <c r="AY90" s="26"/>
      <c r="AZ90" s="26"/>
      <c r="BA90" s="38"/>
      <c r="BB90" s="38"/>
      <c r="BC90" s="27"/>
      <c r="BJ90" s="38"/>
      <c r="BK90" s="38"/>
    </row>
    <row r="91" spans="1:63" ht="14.25" x14ac:dyDescent="0.15">
      <c r="A91" s="41"/>
      <c r="B91" s="40" t="s">
        <v>59</v>
      </c>
      <c r="C91" s="34" t="str">
        <f>C64</f>
        <v>講習会（１０月２６日）：テキスト代</v>
      </c>
      <c r="D91" s="38"/>
      <c r="E91" s="38"/>
      <c r="F91" s="38"/>
      <c r="G91" s="38"/>
      <c r="H91" s="54" t="str">
        <f>H64</f>
        <v/>
      </c>
      <c r="I91" s="38" t="str">
        <f>I64</f>
        <v>円</v>
      </c>
      <c r="J91" s="41"/>
      <c r="K91" s="40" t="s">
        <v>59</v>
      </c>
      <c r="L91" s="34" t="str">
        <f>L64</f>
        <v>講習会（１０月２６日）：テキスト代</v>
      </c>
      <c r="M91" s="38"/>
      <c r="N91" s="38"/>
      <c r="O91" s="38"/>
      <c r="P91" s="38"/>
      <c r="Q91" s="54" t="str">
        <f>Q64</f>
        <v/>
      </c>
      <c r="R91" s="38" t="str">
        <f>R64</f>
        <v>円</v>
      </c>
      <c r="S91" s="41"/>
      <c r="T91" s="40" t="s">
        <v>59</v>
      </c>
      <c r="U91" s="34" t="str">
        <f>U64</f>
        <v>講習会（１０月２６日）：テキスト代</v>
      </c>
      <c r="V91" s="38"/>
      <c r="W91" s="38"/>
      <c r="X91" s="38"/>
      <c r="Y91" s="38"/>
      <c r="Z91" s="54" t="str">
        <f>Z64</f>
        <v/>
      </c>
      <c r="AA91" s="38" t="str">
        <f>AA64</f>
        <v>円</v>
      </c>
      <c r="AB91" s="41"/>
      <c r="AC91" s="40" t="s">
        <v>59</v>
      </c>
      <c r="AD91" s="34" t="str">
        <f>AD64</f>
        <v>講習会（１０月２６日）：テキスト代</v>
      </c>
      <c r="AE91" s="38"/>
      <c r="AF91" s="38"/>
      <c r="AG91" s="38"/>
      <c r="AH91" s="38"/>
      <c r="AI91" s="54" t="str">
        <f>AI64</f>
        <v/>
      </c>
      <c r="AJ91" s="38" t="str">
        <f>AJ64</f>
        <v>円</v>
      </c>
      <c r="AK91" s="41"/>
      <c r="AL91" s="40" t="s">
        <v>59</v>
      </c>
      <c r="AM91" s="34" t="str">
        <f>AM64</f>
        <v>講習会（１０月２６日）：テキスト代</v>
      </c>
      <c r="AN91" s="38"/>
      <c r="AO91" s="38"/>
      <c r="AP91" s="38"/>
      <c r="AQ91" s="38"/>
      <c r="AR91" s="54" t="str">
        <f>AR64</f>
        <v/>
      </c>
      <c r="AS91" s="38" t="str">
        <f>AS64</f>
        <v>円</v>
      </c>
      <c r="AT91" s="41"/>
      <c r="AU91" s="40" t="s">
        <v>59</v>
      </c>
      <c r="AV91" s="34" t="str">
        <f>AV64</f>
        <v>講習会（１０月２６日）：テキスト代</v>
      </c>
      <c r="AW91" s="38"/>
      <c r="AX91" s="38"/>
      <c r="AY91" s="38"/>
      <c r="AZ91" s="38"/>
      <c r="BA91" s="54" t="str">
        <f>BA64</f>
        <v/>
      </c>
      <c r="BB91" s="38" t="str">
        <f>BB64</f>
        <v>円</v>
      </c>
      <c r="BC91" s="41"/>
      <c r="BD91" s="40" t="s">
        <v>59</v>
      </c>
      <c r="BE91" s="34" t="str">
        <f>BE64</f>
        <v>講習会（１０月２６日）：テキスト代</v>
      </c>
      <c r="BF91" s="38"/>
      <c r="BG91" s="38"/>
      <c r="BH91" s="38"/>
      <c r="BI91" s="38"/>
      <c r="BJ91" s="54" t="str">
        <f>BJ64</f>
        <v/>
      </c>
      <c r="BK91" s="38" t="str">
        <f>BK64</f>
        <v>円</v>
      </c>
    </row>
    <row r="92" spans="1:63" ht="14.25" x14ac:dyDescent="0.15">
      <c r="A92" s="27"/>
      <c r="C92" s="34"/>
      <c r="D92" s="38"/>
      <c r="E92" s="42"/>
      <c r="F92" s="39"/>
      <c r="G92" s="43"/>
      <c r="H92" s="34"/>
      <c r="I92" s="38"/>
      <c r="J92" s="27"/>
      <c r="K92" s="26"/>
      <c r="L92" s="34"/>
      <c r="M92" s="38"/>
      <c r="N92" s="42"/>
      <c r="O92" s="39"/>
      <c r="P92" s="43"/>
      <c r="Q92" s="34"/>
      <c r="R92" s="38"/>
      <c r="S92" s="27"/>
      <c r="U92" s="34"/>
      <c r="V92" s="38"/>
      <c r="W92" s="42"/>
      <c r="X92" s="39"/>
      <c r="Y92" s="43"/>
      <c r="Z92" s="34"/>
      <c r="AA92" s="38"/>
      <c r="AB92" s="27"/>
      <c r="AC92" s="26"/>
      <c r="AD92" s="34"/>
      <c r="AE92" s="38"/>
      <c r="AF92" s="42"/>
      <c r="AG92" s="39"/>
      <c r="AH92" s="43"/>
      <c r="AI92" s="34"/>
      <c r="AJ92" s="38"/>
      <c r="AK92" s="27"/>
      <c r="AM92" s="34"/>
      <c r="AN92" s="38"/>
      <c r="AO92" s="42"/>
      <c r="AP92" s="39"/>
      <c r="AQ92" s="43"/>
      <c r="AR92" s="34"/>
      <c r="AS92" s="38"/>
      <c r="AT92" s="27"/>
      <c r="AU92" s="26"/>
      <c r="AV92" s="34"/>
      <c r="AW92" s="38"/>
      <c r="AX92" s="42"/>
      <c r="AY92" s="39"/>
      <c r="AZ92" s="43"/>
      <c r="BA92" s="34"/>
      <c r="BB92" s="38"/>
      <c r="BC92" s="27"/>
      <c r="BE92" s="34"/>
      <c r="BF92" s="38"/>
      <c r="BG92" s="42"/>
      <c r="BH92" s="39"/>
      <c r="BI92" s="43"/>
      <c r="BJ92" s="34"/>
      <c r="BK92" s="38"/>
    </row>
    <row r="93" spans="1:63" ht="14.25" x14ac:dyDescent="0.15">
      <c r="A93" s="27"/>
      <c r="B93" s="39"/>
      <c r="C93" s="34"/>
      <c r="D93" s="45" t="s">
        <v>60</v>
      </c>
      <c r="F93" s="34"/>
      <c r="G93" s="34"/>
      <c r="H93" s="38"/>
      <c r="I93" s="38"/>
      <c r="J93" s="27"/>
      <c r="K93" s="39"/>
      <c r="L93" s="34"/>
      <c r="M93" s="45" t="s">
        <v>60</v>
      </c>
      <c r="N93" s="26"/>
      <c r="O93" s="34"/>
      <c r="P93" s="34"/>
      <c r="Q93" s="38"/>
      <c r="R93" s="38"/>
      <c r="S93" s="27"/>
      <c r="T93" s="39"/>
      <c r="U93" s="34"/>
      <c r="V93" s="45" t="s">
        <v>60</v>
      </c>
      <c r="X93" s="34"/>
      <c r="Y93" s="34"/>
      <c r="Z93" s="38"/>
      <c r="AA93" s="38"/>
      <c r="AB93" s="27"/>
      <c r="AC93" s="39"/>
      <c r="AD93" s="34"/>
      <c r="AE93" s="45" t="s">
        <v>60</v>
      </c>
      <c r="AF93" s="26"/>
      <c r="AG93" s="34"/>
      <c r="AH93" s="34"/>
      <c r="AI93" s="38"/>
      <c r="AJ93" s="38"/>
      <c r="AK93" s="27"/>
      <c r="AL93" s="39"/>
      <c r="AM93" s="34"/>
      <c r="AN93" s="45" t="s">
        <v>60</v>
      </c>
      <c r="AP93" s="34"/>
      <c r="AQ93" s="34"/>
      <c r="AR93" s="38"/>
      <c r="AS93" s="38"/>
      <c r="AT93" s="27"/>
      <c r="AU93" s="39"/>
      <c r="AV93" s="34"/>
      <c r="AW93" s="45" t="s">
        <v>60</v>
      </c>
      <c r="AX93" s="26"/>
      <c r="AY93" s="34"/>
      <c r="AZ93" s="34"/>
      <c r="BA93" s="38"/>
      <c r="BB93" s="38"/>
      <c r="BC93" s="27"/>
      <c r="BD93" s="39"/>
      <c r="BE93" s="34"/>
      <c r="BF93" s="45" t="s">
        <v>60</v>
      </c>
      <c r="BH93" s="34"/>
      <c r="BI93" s="34"/>
      <c r="BJ93" s="38"/>
      <c r="BK93" s="38"/>
    </row>
    <row r="94" spans="1:63" ht="14.25" x14ac:dyDescent="0.15">
      <c r="A94" s="27"/>
      <c r="C94" s="38"/>
      <c r="D94" s="45" t="str">
        <f>D69</f>
        <v>　農業農村工学会九州沖縄支部大会運営事務局</v>
      </c>
      <c r="F94" s="38"/>
      <c r="G94" s="38"/>
      <c r="I94" s="26"/>
      <c r="J94" s="27"/>
      <c r="K94" s="26"/>
      <c r="L94" s="38"/>
      <c r="M94" s="45" t="str">
        <f>M69</f>
        <v>　農業農村工学会九州沖縄支部大会運営事務局</v>
      </c>
      <c r="N94" s="26"/>
      <c r="O94" s="38"/>
      <c r="P94" s="38"/>
      <c r="Q94" s="26"/>
      <c r="R94" s="26"/>
      <c r="S94" s="27"/>
      <c r="U94" s="38"/>
      <c r="V94" s="45" t="str">
        <f>V69</f>
        <v>　農業農村工学会九州沖縄支部大会運営事務局</v>
      </c>
      <c r="X94" s="38"/>
      <c r="Y94" s="38"/>
      <c r="AA94" s="26"/>
      <c r="AB94" s="27"/>
      <c r="AC94" s="26"/>
      <c r="AD94" s="38"/>
      <c r="AE94" s="45" t="str">
        <f>AE69</f>
        <v>　農業農村工学会九州沖縄支部大会運営事務局</v>
      </c>
      <c r="AF94" s="26"/>
      <c r="AG94" s="38"/>
      <c r="AH94" s="38"/>
      <c r="AI94" s="26"/>
      <c r="AJ94" s="26"/>
      <c r="AK94" s="27"/>
      <c r="AM94" s="38"/>
      <c r="AN94" s="45" t="str">
        <f>AN69</f>
        <v>　農業農村工学会九州沖縄支部大会運営事務局</v>
      </c>
      <c r="AP94" s="38"/>
      <c r="AQ94" s="38"/>
      <c r="AS94" s="26"/>
      <c r="AT94" s="27"/>
      <c r="AU94" s="26"/>
      <c r="AV94" s="38"/>
      <c r="AW94" s="45" t="str">
        <f>AW69</f>
        <v>　農業農村工学会九州沖縄支部大会運営事務局</v>
      </c>
      <c r="AX94" s="26"/>
      <c r="AY94" s="38"/>
      <c r="AZ94" s="38"/>
      <c r="BA94" s="26"/>
      <c r="BB94" s="26"/>
      <c r="BC94" s="27"/>
      <c r="BE94" s="38"/>
      <c r="BF94" s="45" t="str">
        <f>BF69</f>
        <v>　農業農村工学会九州沖縄支部大会運営事務局</v>
      </c>
      <c r="BH94" s="38"/>
      <c r="BI94" s="38"/>
    </row>
    <row r="95" spans="1:63" ht="14.25" x14ac:dyDescent="0.15">
      <c r="A95" s="27"/>
      <c r="D95" s="44" t="str">
        <f>D70</f>
        <v>　（熊本県農林水産部農村振興局技術管理課内）</v>
      </c>
      <c r="E95" s="34"/>
      <c r="I95" s="26"/>
      <c r="J95" s="27"/>
      <c r="K95" s="26"/>
      <c r="L95" s="26"/>
      <c r="M95" s="44" t="str">
        <f>M70</f>
        <v>　（熊本県農林水産部農村振興局技術管理課内）</v>
      </c>
      <c r="N95" s="34"/>
      <c r="O95" s="26"/>
      <c r="P95" s="26"/>
      <c r="Q95" s="26"/>
      <c r="R95" s="26"/>
      <c r="S95" s="27"/>
      <c r="V95" s="44" t="str">
        <f>V70</f>
        <v>　（熊本県農林水産部農村振興局技術管理課内）</v>
      </c>
      <c r="W95" s="34"/>
      <c r="AA95" s="26"/>
      <c r="AB95" s="27"/>
      <c r="AC95" s="26"/>
      <c r="AD95" s="26"/>
      <c r="AE95" s="44" t="str">
        <f>AE70</f>
        <v>　（熊本県農林水産部農村振興局技術管理課内）</v>
      </c>
      <c r="AF95" s="34"/>
      <c r="AG95" s="26"/>
      <c r="AH95" s="26"/>
      <c r="AI95" s="26"/>
      <c r="AJ95" s="26"/>
      <c r="AK95" s="27"/>
      <c r="AN95" s="44" t="str">
        <f>AN70</f>
        <v>　（熊本県農林水産部農村振興局技術管理課内）</v>
      </c>
      <c r="AO95" s="34"/>
      <c r="AS95" s="26"/>
      <c r="AT95" s="27"/>
      <c r="AU95" s="26"/>
      <c r="AV95" s="26"/>
      <c r="AW95" s="44" t="str">
        <f>AW70</f>
        <v>　（熊本県農林水産部農村振興局技術管理課内）</v>
      </c>
      <c r="AX95" s="34"/>
      <c r="AY95" s="26"/>
      <c r="AZ95" s="26"/>
      <c r="BA95" s="26"/>
      <c r="BB95" s="26"/>
      <c r="BC95" s="27"/>
      <c r="BF95" s="44" t="str">
        <f>BF70</f>
        <v>　（熊本県農林水産部農村振興局技術管理課内）</v>
      </c>
      <c r="BG95" s="34"/>
    </row>
    <row r="96" spans="1:63" x14ac:dyDescent="0.15">
      <c r="A96" s="27"/>
      <c r="I96" s="26"/>
      <c r="J96" s="27"/>
      <c r="K96" s="26"/>
      <c r="L96" s="26"/>
      <c r="M96" s="26"/>
      <c r="N96" s="26"/>
      <c r="O96" s="26"/>
      <c r="P96" s="26"/>
      <c r="Q96" s="26"/>
      <c r="R96" s="26"/>
      <c r="S96" s="27"/>
      <c r="AA96" s="26"/>
      <c r="AB96" s="27"/>
      <c r="AC96" s="26"/>
      <c r="AD96" s="26"/>
      <c r="AE96" s="26"/>
      <c r="AF96" s="26"/>
      <c r="AG96" s="26"/>
      <c r="AH96" s="26"/>
      <c r="AI96" s="26"/>
      <c r="AJ96" s="26"/>
      <c r="AK96" s="27"/>
      <c r="AS96" s="26"/>
      <c r="AT96" s="27"/>
      <c r="AU96" s="26"/>
      <c r="AV96" s="26"/>
      <c r="AW96" s="26"/>
      <c r="AX96" s="26"/>
      <c r="AY96" s="26"/>
      <c r="AZ96" s="26"/>
      <c r="BA96" s="26"/>
      <c r="BB96" s="26"/>
      <c r="BC96" s="27"/>
    </row>
    <row r="97" spans="1:61" ht="14.25" x14ac:dyDescent="0.15">
      <c r="A97" s="27"/>
      <c r="C97" s="46"/>
      <c r="E97" s="49" t="str">
        <f>D73</f>
        <v>　事務局長　　　内田　栄二</v>
      </c>
      <c r="F97" s="34"/>
      <c r="G97" s="34"/>
      <c r="I97" s="26"/>
      <c r="J97" s="27"/>
      <c r="K97" s="26"/>
      <c r="L97" s="46"/>
      <c r="M97" s="26"/>
      <c r="N97" s="49" t="str">
        <f>M73</f>
        <v>　事務局長　　　内田　栄二</v>
      </c>
      <c r="O97" s="34"/>
      <c r="P97" s="34"/>
      <c r="Q97" s="26"/>
      <c r="R97" s="26"/>
      <c r="S97" s="27"/>
      <c r="U97" s="46"/>
      <c r="W97" s="49" t="str">
        <f>V73</f>
        <v>　事務局長　　　内田　栄二</v>
      </c>
      <c r="X97" s="34"/>
      <c r="Y97" s="34"/>
      <c r="AA97" s="26"/>
      <c r="AB97" s="27"/>
      <c r="AC97" s="26"/>
      <c r="AD97" s="46"/>
      <c r="AE97" s="26"/>
      <c r="AF97" s="49" t="str">
        <f>AE73</f>
        <v>　事務局長　　　内田　栄二</v>
      </c>
      <c r="AG97" s="34"/>
      <c r="AH97" s="34"/>
      <c r="AI97" s="26"/>
      <c r="AJ97" s="26"/>
      <c r="AK97" s="27"/>
      <c r="AM97" s="46"/>
      <c r="AO97" s="49" t="str">
        <f>AN73</f>
        <v>　事務局長　　　内田　栄二</v>
      </c>
      <c r="AP97" s="34"/>
      <c r="AQ97" s="34"/>
      <c r="AS97" s="26"/>
      <c r="AT97" s="27"/>
      <c r="AU97" s="26"/>
      <c r="AV97" s="46"/>
      <c r="AW97" s="26"/>
      <c r="AX97" s="49" t="str">
        <f>AW73</f>
        <v>　事務局長　　　内田　栄二</v>
      </c>
      <c r="AY97" s="34"/>
      <c r="AZ97" s="34"/>
      <c r="BA97" s="26"/>
      <c r="BB97" s="26"/>
      <c r="BC97" s="27"/>
      <c r="BE97" s="46"/>
      <c r="BG97" s="49" t="str">
        <f>BF73</f>
        <v>　事務局長　　　内田　栄二</v>
      </c>
      <c r="BH97" s="34"/>
      <c r="BI97" s="34"/>
    </row>
    <row r="98" spans="1:61" ht="14.25" x14ac:dyDescent="0.15">
      <c r="A98" s="27"/>
      <c r="C98" s="46"/>
      <c r="I98" s="26"/>
      <c r="J98" s="27"/>
      <c r="K98" s="26"/>
      <c r="L98" s="46"/>
      <c r="O98" s="26"/>
      <c r="P98" s="26"/>
      <c r="Q98" s="26"/>
      <c r="R98" s="26"/>
      <c r="S98" s="27"/>
      <c r="U98" s="46"/>
      <c r="AA98" s="26"/>
      <c r="AB98" s="27"/>
      <c r="AC98" s="26"/>
      <c r="AD98" s="46"/>
      <c r="AG98" s="26"/>
      <c r="AH98" s="26"/>
      <c r="AI98" s="26"/>
      <c r="AJ98" s="26"/>
      <c r="AK98" s="27"/>
      <c r="AM98" s="46"/>
      <c r="AS98" s="26"/>
      <c r="AT98" s="27"/>
      <c r="AU98" s="26"/>
      <c r="AV98" s="46"/>
      <c r="AY98" s="26"/>
      <c r="AZ98" s="26"/>
      <c r="BA98" s="26"/>
      <c r="BB98" s="26"/>
      <c r="BC98" s="27"/>
      <c r="BE98" s="46"/>
    </row>
    <row r="99" spans="1:61" x14ac:dyDescent="0.15">
      <c r="A99" s="27"/>
      <c r="B99" s="50" t="s">
        <v>62</v>
      </c>
      <c r="C99" s="51"/>
      <c r="I99" s="26"/>
      <c r="J99" s="27"/>
      <c r="K99" s="50" t="s">
        <v>62</v>
      </c>
      <c r="L99" s="51"/>
      <c r="O99" s="26"/>
      <c r="P99" s="26"/>
      <c r="Q99" s="26"/>
      <c r="R99" s="26"/>
      <c r="S99" s="27"/>
      <c r="T99" s="50" t="s">
        <v>62</v>
      </c>
      <c r="U99" s="51"/>
      <c r="AA99" s="26"/>
      <c r="AB99" s="27"/>
      <c r="AC99" s="50" t="s">
        <v>62</v>
      </c>
      <c r="AD99" s="51"/>
      <c r="AG99" s="26"/>
      <c r="AH99" s="26"/>
      <c r="AI99" s="26"/>
      <c r="AJ99" s="26"/>
      <c r="AK99" s="27"/>
      <c r="AL99" s="50" t="s">
        <v>62</v>
      </c>
      <c r="AM99" s="51"/>
      <c r="AS99" s="26"/>
      <c r="AT99" s="27"/>
      <c r="AU99" s="50" t="s">
        <v>62</v>
      </c>
      <c r="AV99" s="51"/>
      <c r="AY99" s="26"/>
      <c r="AZ99" s="26"/>
      <c r="BA99" s="26"/>
      <c r="BB99" s="26"/>
      <c r="BC99" s="27"/>
      <c r="BD99" s="50" t="s">
        <v>62</v>
      </c>
      <c r="BE99" s="51"/>
    </row>
    <row r="100" spans="1:61" ht="14.25" x14ac:dyDescent="0.15">
      <c r="A100" s="27"/>
      <c r="B100" s="52" t="s">
        <v>63</v>
      </c>
      <c r="C100" s="51" t="str">
        <f>'領収等（講演会）'!C100</f>
        <v>肥後銀行　渡鹿支店（トロクシテン　店番　１６２）</v>
      </c>
      <c r="E100" s="46"/>
      <c r="F100" s="46"/>
      <c r="G100" s="46"/>
      <c r="I100" s="26"/>
      <c r="J100" s="27"/>
      <c r="K100" s="52" t="s">
        <v>63</v>
      </c>
      <c r="L100" s="51" t="str">
        <f>C100</f>
        <v>肥後銀行　渡鹿支店（トロクシテン　店番　１６２）</v>
      </c>
      <c r="M100" s="26"/>
      <c r="N100" s="46"/>
      <c r="O100" s="46"/>
      <c r="P100" s="46"/>
      <c r="Q100" s="26"/>
      <c r="R100" s="26"/>
      <c r="S100" s="27"/>
      <c r="T100" s="52" t="s">
        <v>63</v>
      </c>
      <c r="U100" s="51" t="str">
        <f>L100</f>
        <v>肥後銀行　渡鹿支店（トロクシテン　店番　１６２）</v>
      </c>
      <c r="W100" s="46"/>
      <c r="X100" s="46"/>
      <c r="Y100" s="46"/>
      <c r="AA100" s="26"/>
      <c r="AB100" s="27"/>
      <c r="AC100" s="52" t="s">
        <v>63</v>
      </c>
      <c r="AD100" s="51" t="str">
        <f>U100</f>
        <v>肥後銀行　渡鹿支店（トロクシテン　店番　１６２）</v>
      </c>
      <c r="AE100" s="26"/>
      <c r="AF100" s="46"/>
      <c r="AG100" s="46"/>
      <c r="AH100" s="46"/>
      <c r="AI100" s="26"/>
      <c r="AJ100" s="26"/>
      <c r="AK100" s="27"/>
      <c r="AL100" s="52" t="s">
        <v>63</v>
      </c>
      <c r="AM100" s="51" t="str">
        <f>AD100</f>
        <v>肥後銀行　渡鹿支店（トロクシテン　店番　１６２）</v>
      </c>
      <c r="AO100" s="46"/>
      <c r="AP100" s="46"/>
      <c r="AQ100" s="46"/>
      <c r="AS100" s="26"/>
      <c r="AT100" s="27"/>
      <c r="AU100" s="52" t="s">
        <v>63</v>
      </c>
      <c r="AV100" s="51" t="str">
        <f>AM100</f>
        <v>肥後銀行　渡鹿支店（トロクシテン　店番　１６２）</v>
      </c>
      <c r="AW100" s="26"/>
      <c r="AX100" s="46"/>
      <c r="AY100" s="46"/>
      <c r="AZ100" s="46"/>
      <c r="BA100" s="26"/>
      <c r="BB100" s="26"/>
      <c r="BC100" s="27"/>
      <c r="BD100" s="52" t="s">
        <v>63</v>
      </c>
      <c r="BE100" s="51" t="str">
        <f>AV100</f>
        <v>肥後銀行　渡鹿支店（トロクシテン　店番　１６２）</v>
      </c>
      <c r="BG100" s="46"/>
      <c r="BH100" s="46"/>
      <c r="BI100" s="46"/>
    </row>
    <row r="101" spans="1:61" ht="14.25" x14ac:dyDescent="0.15">
      <c r="A101" s="27"/>
      <c r="B101" s="52" t="s">
        <v>64</v>
      </c>
      <c r="C101" s="51" t="str">
        <f>'領収等（講演会）'!C101</f>
        <v>普通預金　１６３５８８２</v>
      </c>
      <c r="D101" s="34"/>
      <c r="E101" s="46"/>
      <c r="F101" s="46"/>
      <c r="G101" s="46"/>
      <c r="I101" s="26"/>
      <c r="J101" s="27"/>
      <c r="K101" s="52" t="s">
        <v>64</v>
      </c>
      <c r="L101" s="51" t="str">
        <f>C101</f>
        <v>普通預金　１６３５８８２</v>
      </c>
      <c r="M101" s="34"/>
      <c r="N101" s="46"/>
      <c r="O101" s="46"/>
      <c r="P101" s="46"/>
      <c r="Q101" s="26"/>
      <c r="R101" s="26"/>
      <c r="S101" s="27"/>
      <c r="T101" s="52" t="s">
        <v>64</v>
      </c>
      <c r="U101" s="51" t="str">
        <f>L101</f>
        <v>普通預金　１６３５８８２</v>
      </c>
      <c r="V101" s="34"/>
      <c r="W101" s="46"/>
      <c r="X101" s="46"/>
      <c r="Y101" s="46"/>
      <c r="AA101" s="26"/>
      <c r="AB101" s="27"/>
      <c r="AC101" s="52" t="s">
        <v>64</v>
      </c>
      <c r="AD101" s="51" t="str">
        <f>U101</f>
        <v>普通預金　１６３５８８２</v>
      </c>
      <c r="AE101" s="34"/>
      <c r="AF101" s="46"/>
      <c r="AG101" s="46"/>
      <c r="AH101" s="46"/>
      <c r="AI101" s="26"/>
      <c r="AJ101" s="26"/>
      <c r="AK101" s="27"/>
      <c r="AL101" s="52" t="s">
        <v>64</v>
      </c>
      <c r="AM101" s="51" t="str">
        <f>AD101</f>
        <v>普通預金　１６３５８８２</v>
      </c>
      <c r="AN101" s="34"/>
      <c r="AO101" s="46"/>
      <c r="AP101" s="46"/>
      <c r="AQ101" s="46"/>
      <c r="AS101" s="26"/>
      <c r="AT101" s="27"/>
      <c r="AU101" s="52" t="s">
        <v>64</v>
      </c>
      <c r="AV101" s="51" t="str">
        <f>AM101</f>
        <v>普通預金　１６３５８８２</v>
      </c>
      <c r="AW101" s="34"/>
      <c r="AX101" s="46"/>
      <c r="AY101" s="46"/>
      <c r="AZ101" s="46"/>
      <c r="BA101" s="26"/>
      <c r="BB101" s="26"/>
      <c r="BC101" s="27"/>
      <c r="BD101" s="52" t="s">
        <v>64</v>
      </c>
      <c r="BE101" s="51" t="str">
        <f>AV101</f>
        <v>普通預金　１６３５８８２</v>
      </c>
      <c r="BF101" s="34"/>
      <c r="BG101" s="46"/>
      <c r="BH101" s="46"/>
      <c r="BI101" s="46"/>
    </row>
    <row r="102" spans="1:61" ht="14.25" x14ac:dyDescent="0.15">
      <c r="A102" s="27"/>
      <c r="B102" s="52" t="s">
        <v>65</v>
      </c>
      <c r="C102" s="51" t="str">
        <f>'領収等（講演会）'!C102</f>
        <v>株式会社　山一観光（ヤマイチカンコウ）</v>
      </c>
      <c r="D102" s="34"/>
      <c r="E102" s="46"/>
      <c r="F102" s="46"/>
      <c r="G102" s="46"/>
      <c r="I102" s="26"/>
      <c r="J102" s="27"/>
      <c r="K102" s="52" t="s">
        <v>65</v>
      </c>
      <c r="L102" s="51" t="str">
        <f>C102</f>
        <v>株式会社　山一観光（ヤマイチカンコウ）</v>
      </c>
      <c r="M102" s="34"/>
      <c r="N102" s="46"/>
      <c r="O102" s="46"/>
      <c r="P102" s="46"/>
      <c r="Q102" s="26"/>
      <c r="R102" s="26"/>
      <c r="S102" s="27"/>
      <c r="T102" s="52" t="s">
        <v>65</v>
      </c>
      <c r="U102" s="51" t="str">
        <f>L102</f>
        <v>株式会社　山一観光（ヤマイチカンコウ）</v>
      </c>
      <c r="V102" s="34"/>
      <c r="W102" s="46"/>
      <c r="X102" s="46"/>
      <c r="Y102" s="46"/>
      <c r="AA102" s="26"/>
      <c r="AB102" s="27"/>
      <c r="AC102" s="52" t="s">
        <v>65</v>
      </c>
      <c r="AD102" s="51" t="str">
        <f>U102</f>
        <v>株式会社　山一観光（ヤマイチカンコウ）</v>
      </c>
      <c r="AE102" s="34"/>
      <c r="AF102" s="46"/>
      <c r="AG102" s="46"/>
      <c r="AH102" s="46"/>
      <c r="AI102" s="26"/>
      <c r="AJ102" s="26"/>
      <c r="AK102" s="27"/>
      <c r="AL102" s="52" t="s">
        <v>65</v>
      </c>
      <c r="AM102" s="51" t="str">
        <f>AD102</f>
        <v>株式会社　山一観光（ヤマイチカンコウ）</v>
      </c>
      <c r="AN102" s="34"/>
      <c r="AO102" s="46"/>
      <c r="AP102" s="46"/>
      <c r="AQ102" s="46"/>
      <c r="AS102" s="26"/>
      <c r="AT102" s="27"/>
      <c r="AU102" s="52" t="s">
        <v>65</v>
      </c>
      <c r="AV102" s="51" t="str">
        <f>AM102</f>
        <v>株式会社　山一観光（ヤマイチカンコウ）</v>
      </c>
      <c r="AW102" s="34"/>
      <c r="AX102" s="46"/>
      <c r="AY102" s="46"/>
      <c r="AZ102" s="46"/>
      <c r="BA102" s="26"/>
      <c r="BB102" s="26"/>
      <c r="BC102" s="27"/>
      <c r="BD102" s="52" t="s">
        <v>65</v>
      </c>
      <c r="BE102" s="51" t="str">
        <f>AV102</f>
        <v>株式会社　山一観光（ヤマイチカンコウ）</v>
      </c>
      <c r="BF102" s="34"/>
      <c r="BG102" s="46"/>
      <c r="BH102" s="46"/>
      <c r="BI102" s="46"/>
    </row>
    <row r="103" spans="1:61" ht="14.25" x14ac:dyDescent="0.15">
      <c r="A103" s="27"/>
      <c r="C103" s="51"/>
      <c r="D103" s="34"/>
      <c r="E103" s="46"/>
      <c r="G103" s="46"/>
      <c r="I103" s="26"/>
      <c r="J103" s="27"/>
      <c r="L103" s="51"/>
      <c r="M103" s="34"/>
      <c r="N103" s="46"/>
      <c r="P103" s="46"/>
      <c r="Q103" s="26"/>
      <c r="R103" s="26"/>
      <c r="S103" s="27"/>
      <c r="U103" s="51"/>
      <c r="V103" s="34"/>
      <c r="W103" s="46"/>
      <c r="Y103" s="46"/>
      <c r="AA103" s="26"/>
      <c r="AB103" s="27"/>
      <c r="AD103" s="51"/>
      <c r="AE103" s="34"/>
      <c r="AF103" s="46"/>
      <c r="AH103" s="46"/>
      <c r="AI103" s="26"/>
      <c r="AJ103" s="26"/>
      <c r="AK103" s="27"/>
      <c r="AM103" s="51"/>
      <c r="AN103" s="34"/>
      <c r="AO103" s="46"/>
      <c r="AQ103" s="46"/>
      <c r="AS103" s="26"/>
      <c r="AT103" s="27"/>
      <c r="AV103" s="51"/>
      <c r="AW103" s="34"/>
      <c r="AX103" s="46"/>
      <c r="AZ103" s="46"/>
      <c r="BA103" s="26"/>
      <c r="BB103" s="26"/>
      <c r="BC103" s="27"/>
      <c r="BE103" s="51"/>
      <c r="BF103" s="34"/>
      <c r="BG103" s="46"/>
      <c r="BI103" s="46"/>
    </row>
    <row r="104" spans="1:61" ht="14.25" x14ac:dyDescent="0.15">
      <c r="A104" s="27"/>
      <c r="B104" s="52" t="s">
        <v>66</v>
      </c>
      <c r="C104" s="50" t="s">
        <v>67</v>
      </c>
      <c r="D104" s="46"/>
      <c r="E104" s="46"/>
      <c r="F104" s="46"/>
      <c r="G104" s="46"/>
      <c r="I104" s="26"/>
      <c r="J104" s="27"/>
      <c r="K104" s="52" t="s">
        <v>66</v>
      </c>
      <c r="L104" s="50" t="s">
        <v>67</v>
      </c>
      <c r="M104" s="46"/>
      <c r="N104" s="46"/>
      <c r="O104" s="46"/>
      <c r="P104" s="46"/>
      <c r="Q104" s="26"/>
      <c r="R104" s="26"/>
      <c r="S104" s="27"/>
      <c r="T104" s="52" t="s">
        <v>66</v>
      </c>
      <c r="U104" s="50" t="s">
        <v>67</v>
      </c>
      <c r="V104" s="46"/>
      <c r="W104" s="46"/>
      <c r="X104" s="46"/>
      <c r="Y104" s="46"/>
      <c r="AA104" s="26"/>
      <c r="AB104" s="27"/>
      <c r="AC104" s="52" t="s">
        <v>66</v>
      </c>
      <c r="AD104" s="50" t="s">
        <v>67</v>
      </c>
      <c r="AE104" s="46"/>
      <c r="AF104" s="46"/>
      <c r="AG104" s="46"/>
      <c r="AH104" s="46"/>
      <c r="AI104" s="26"/>
      <c r="AJ104" s="26"/>
      <c r="AK104" s="27"/>
      <c r="AL104" s="52" t="s">
        <v>66</v>
      </c>
      <c r="AM104" s="50" t="s">
        <v>67</v>
      </c>
      <c r="AN104" s="46"/>
      <c r="AO104" s="46"/>
      <c r="AP104" s="46"/>
      <c r="AQ104" s="46"/>
      <c r="AS104" s="26"/>
      <c r="AT104" s="27"/>
      <c r="AU104" s="52" t="s">
        <v>66</v>
      </c>
      <c r="AV104" s="50" t="s">
        <v>67</v>
      </c>
      <c r="AW104" s="46"/>
      <c r="AX104" s="46"/>
      <c r="AY104" s="46"/>
      <c r="AZ104" s="46"/>
      <c r="BA104" s="26"/>
      <c r="BB104" s="26"/>
      <c r="BC104" s="27"/>
      <c r="BD104" s="52" t="s">
        <v>66</v>
      </c>
      <c r="BE104" s="50" t="s">
        <v>67</v>
      </c>
      <c r="BF104" s="46"/>
      <c r="BG104" s="46"/>
      <c r="BH104" s="46"/>
      <c r="BI104" s="46"/>
    </row>
    <row r="105" spans="1:61" x14ac:dyDescent="0.15">
      <c r="A105" s="27"/>
      <c r="I105" s="26"/>
      <c r="J105" s="27"/>
      <c r="K105" s="26"/>
      <c r="L105" s="26"/>
      <c r="M105" s="26"/>
      <c r="N105" s="26"/>
      <c r="O105" s="26"/>
      <c r="P105" s="26"/>
      <c r="Q105" s="26"/>
      <c r="R105" s="26"/>
      <c r="S105" s="27"/>
      <c r="AA105" s="26"/>
      <c r="AB105" s="27"/>
      <c r="AC105" s="26"/>
      <c r="AD105" s="26"/>
      <c r="AE105" s="26"/>
      <c r="AF105" s="26"/>
      <c r="AG105" s="26"/>
      <c r="AH105" s="26"/>
      <c r="AI105" s="26"/>
      <c r="AJ105" s="26"/>
      <c r="AK105" s="27"/>
      <c r="AS105" s="26"/>
      <c r="AT105" s="27"/>
      <c r="AU105" s="26"/>
      <c r="AV105" s="26"/>
      <c r="AW105" s="26"/>
      <c r="AX105" s="26"/>
      <c r="AY105" s="26"/>
      <c r="AZ105" s="26"/>
      <c r="BA105" s="26"/>
      <c r="BB105" s="26"/>
      <c r="BC105" s="27"/>
    </row>
    <row r="106" spans="1:61" x14ac:dyDescent="0.15">
      <c r="A106" s="26"/>
      <c r="I106" s="26"/>
      <c r="R106" s="28"/>
      <c r="S106" s="26"/>
      <c r="AA106" s="26"/>
      <c r="AJ106" s="28"/>
      <c r="AK106" s="26"/>
      <c r="AS106" s="26"/>
      <c r="BB106" s="28"/>
      <c r="BC106" s="26"/>
    </row>
    <row r="107" spans="1:61" x14ac:dyDescent="0.15">
      <c r="A107" s="26"/>
      <c r="I107" s="26"/>
      <c r="R107" s="28"/>
      <c r="S107" s="26"/>
      <c r="AA107" s="26"/>
      <c r="AJ107" s="28"/>
      <c r="AK107" s="26"/>
      <c r="AS107" s="26"/>
      <c r="BB107" s="28"/>
      <c r="BC107" s="26"/>
    </row>
    <row r="108" spans="1:61" x14ac:dyDescent="0.15">
      <c r="A108" s="26"/>
      <c r="I108" s="26"/>
      <c r="R108" s="28"/>
      <c r="S108" s="26"/>
      <c r="AA108" s="26"/>
      <c r="AJ108" s="28"/>
      <c r="AK108" s="26"/>
      <c r="AS108" s="26"/>
      <c r="BB108" s="28"/>
      <c r="BC108" s="26"/>
    </row>
    <row r="109" spans="1:61" x14ac:dyDescent="0.15">
      <c r="A109" s="26"/>
      <c r="I109" s="26"/>
      <c r="R109" s="28"/>
      <c r="S109" s="26"/>
      <c r="AA109" s="26"/>
      <c r="AJ109" s="28"/>
      <c r="AK109" s="26"/>
      <c r="AS109" s="26"/>
      <c r="BB109" s="28"/>
      <c r="BC109" s="26"/>
    </row>
    <row r="110" spans="1:61" x14ac:dyDescent="0.15">
      <c r="A110" s="26"/>
      <c r="I110" s="26"/>
      <c r="R110" s="28"/>
      <c r="S110" s="26"/>
      <c r="AA110" s="26"/>
      <c r="AJ110" s="28"/>
      <c r="AK110" s="26"/>
      <c r="AS110" s="26"/>
      <c r="BB110" s="28"/>
      <c r="BC110" s="26"/>
    </row>
    <row r="111" spans="1:61" x14ac:dyDescent="0.15">
      <c r="A111" s="26"/>
      <c r="I111" s="26"/>
      <c r="R111" s="28"/>
      <c r="S111" s="26"/>
      <c r="AA111" s="26"/>
      <c r="AJ111" s="28"/>
      <c r="AK111" s="26"/>
      <c r="AS111" s="26"/>
      <c r="BB111" s="28"/>
      <c r="BC111" s="26"/>
    </row>
    <row r="112" spans="1:61" x14ac:dyDescent="0.15">
      <c r="A112" s="26"/>
      <c r="I112" s="26"/>
      <c r="R112" s="28"/>
      <c r="S112" s="26"/>
      <c r="AA112" s="26"/>
      <c r="AJ112" s="28"/>
      <c r="AK112" s="26"/>
      <c r="AS112" s="26"/>
      <c r="BB112" s="28"/>
      <c r="BC112" s="26"/>
    </row>
    <row r="113" spans="1:55" x14ac:dyDescent="0.15">
      <c r="A113" s="26"/>
      <c r="I113" s="26"/>
      <c r="R113" s="28"/>
      <c r="S113" s="26"/>
      <c r="AA113" s="26"/>
      <c r="AJ113" s="28"/>
      <c r="AK113" s="26"/>
      <c r="AS113" s="26"/>
      <c r="BB113" s="28"/>
      <c r="BC113" s="26"/>
    </row>
    <row r="114" spans="1:55" x14ac:dyDescent="0.15">
      <c r="A114" s="26"/>
      <c r="I114" s="26"/>
      <c r="R114" s="28"/>
      <c r="S114" s="26"/>
      <c r="AA114" s="26"/>
      <c r="AJ114" s="28"/>
      <c r="AK114" s="26"/>
      <c r="AS114" s="26"/>
      <c r="BB114" s="28"/>
      <c r="BC114" s="26"/>
    </row>
    <row r="115" spans="1:55" x14ac:dyDescent="0.15">
      <c r="A115" s="26"/>
      <c r="I115" s="26"/>
      <c r="R115" s="28"/>
      <c r="S115" s="26"/>
      <c r="AA115" s="26"/>
      <c r="AJ115" s="28"/>
      <c r="AK115" s="26"/>
      <c r="AS115" s="26"/>
      <c r="BB115" s="28"/>
      <c r="BC115" s="26"/>
    </row>
    <row r="116" spans="1:55" x14ac:dyDescent="0.15">
      <c r="A116" s="26"/>
      <c r="I116" s="26"/>
      <c r="R116" s="28"/>
      <c r="S116" s="26"/>
      <c r="AA116" s="26"/>
      <c r="AJ116" s="28"/>
      <c r="AK116" s="26"/>
      <c r="AS116" s="26"/>
      <c r="BB116" s="28"/>
      <c r="BC116" s="26"/>
    </row>
    <row r="117" spans="1:55" x14ac:dyDescent="0.15">
      <c r="A117" s="26"/>
      <c r="I117" s="26"/>
      <c r="R117" s="28"/>
      <c r="S117" s="26"/>
      <c r="AA117" s="26"/>
      <c r="AJ117" s="28"/>
      <c r="AK117" s="26"/>
      <c r="AS117" s="26"/>
      <c r="BB117" s="28"/>
      <c r="BC117" s="26"/>
    </row>
    <row r="118" spans="1:55" x14ac:dyDescent="0.15">
      <c r="A118" s="26"/>
      <c r="I118" s="26"/>
      <c r="R118" s="28"/>
      <c r="S118" s="26"/>
      <c r="AA118" s="26"/>
      <c r="AJ118" s="28"/>
      <c r="AK118" s="26"/>
      <c r="AS118" s="26"/>
      <c r="BB118" s="28"/>
      <c r="BC118" s="26"/>
    </row>
    <row r="119" spans="1:55" x14ac:dyDescent="0.15">
      <c r="A119" s="26"/>
      <c r="I119" s="26"/>
      <c r="R119" s="28"/>
      <c r="S119" s="26"/>
      <c r="AA119" s="26"/>
      <c r="AJ119" s="28"/>
      <c r="AK119" s="26"/>
      <c r="AS119" s="26"/>
      <c r="BB119" s="28"/>
      <c r="BC119" s="26"/>
    </row>
    <row r="120" spans="1:55" x14ac:dyDescent="0.15">
      <c r="A120" s="26"/>
      <c r="I120" s="26"/>
      <c r="R120" s="28"/>
      <c r="S120" s="26"/>
      <c r="AA120" s="26"/>
      <c r="AJ120" s="28"/>
      <c r="AK120" s="26"/>
      <c r="AS120" s="26"/>
      <c r="BB120" s="28"/>
      <c r="BC120" s="26"/>
    </row>
    <row r="121" spans="1:55" x14ac:dyDescent="0.15">
      <c r="A121" s="26"/>
      <c r="I121" s="26"/>
      <c r="R121" s="28"/>
      <c r="S121" s="26"/>
      <c r="AA121" s="26"/>
      <c r="AJ121" s="28"/>
      <c r="AK121" s="26"/>
      <c r="AS121" s="26"/>
      <c r="BB121" s="28"/>
      <c r="BC121" s="26"/>
    </row>
    <row r="122" spans="1:55" x14ac:dyDescent="0.15">
      <c r="A122" s="26"/>
      <c r="I122" s="26"/>
      <c r="R122" s="28"/>
      <c r="S122" s="26"/>
      <c r="AA122" s="26"/>
      <c r="AJ122" s="28"/>
      <c r="AK122" s="26"/>
      <c r="AS122" s="26"/>
      <c r="BB122" s="28"/>
      <c r="BC122" s="26"/>
    </row>
    <row r="123" spans="1:55" x14ac:dyDescent="0.15">
      <c r="A123" s="26"/>
      <c r="I123" s="26"/>
      <c r="R123" s="28"/>
      <c r="S123" s="26"/>
      <c r="AA123" s="26"/>
      <c r="AJ123" s="28"/>
      <c r="AK123" s="26"/>
      <c r="AS123" s="26"/>
      <c r="BB123" s="28"/>
      <c r="BC123" s="26"/>
    </row>
    <row r="124" spans="1:55" x14ac:dyDescent="0.15">
      <c r="A124" s="26"/>
      <c r="I124" s="26"/>
      <c r="R124" s="28"/>
      <c r="S124" s="26"/>
      <c r="AA124" s="26"/>
      <c r="AJ124" s="28"/>
      <c r="AK124" s="26"/>
      <c r="AS124" s="26"/>
      <c r="BB124" s="28"/>
      <c r="BC124" s="26"/>
    </row>
    <row r="125" spans="1:55" x14ac:dyDescent="0.15">
      <c r="A125" s="26"/>
      <c r="I125" s="26"/>
      <c r="R125" s="28"/>
      <c r="S125" s="26"/>
      <c r="AA125" s="26"/>
      <c r="AJ125" s="28"/>
      <c r="AK125" s="26"/>
      <c r="AS125" s="26"/>
      <c r="BB125" s="28"/>
      <c r="BC125" s="26"/>
    </row>
    <row r="126" spans="1:55" x14ac:dyDescent="0.15">
      <c r="A126" s="26"/>
      <c r="I126" s="26"/>
      <c r="R126" s="28"/>
      <c r="S126" s="26"/>
      <c r="AA126" s="26"/>
      <c r="AJ126" s="28"/>
      <c r="AK126" s="26"/>
      <c r="AS126" s="26"/>
      <c r="BB126" s="28"/>
      <c r="BC126" s="26"/>
    </row>
    <row r="127" spans="1:55" x14ac:dyDescent="0.15">
      <c r="A127" s="26"/>
      <c r="I127" s="26"/>
      <c r="R127" s="28"/>
      <c r="S127" s="26"/>
      <c r="AA127" s="26"/>
      <c r="AJ127" s="28"/>
      <c r="AK127" s="26"/>
      <c r="AS127" s="26"/>
      <c r="BB127" s="28"/>
      <c r="BC127" s="26"/>
    </row>
    <row r="128" spans="1:55" x14ac:dyDescent="0.15">
      <c r="A128" s="26"/>
      <c r="I128" s="26"/>
      <c r="R128" s="28"/>
      <c r="S128" s="26"/>
      <c r="AA128" s="26"/>
      <c r="AJ128" s="28"/>
      <c r="AK128" s="26"/>
      <c r="AS128" s="26"/>
      <c r="BB128" s="28"/>
      <c r="BC128" s="26"/>
    </row>
    <row r="129" spans="1:55" x14ac:dyDescent="0.15">
      <c r="A129" s="26"/>
      <c r="I129" s="26"/>
      <c r="R129" s="28"/>
      <c r="S129" s="26"/>
      <c r="AA129" s="26"/>
      <c r="AJ129" s="28"/>
      <c r="AK129" s="26"/>
      <c r="AS129" s="26"/>
      <c r="BB129" s="28"/>
      <c r="BC129" s="26"/>
    </row>
    <row r="130" spans="1:55" x14ac:dyDescent="0.15">
      <c r="A130" s="26"/>
      <c r="I130" s="26"/>
      <c r="R130" s="28"/>
      <c r="S130" s="26"/>
      <c r="AA130" s="26"/>
      <c r="AJ130" s="28"/>
      <c r="AK130" s="26"/>
      <c r="AS130" s="26"/>
      <c r="BB130" s="28"/>
      <c r="BC130" s="26"/>
    </row>
    <row r="131" spans="1:55" x14ac:dyDescent="0.15">
      <c r="A131" s="26"/>
      <c r="I131" s="26"/>
      <c r="R131" s="28"/>
      <c r="S131" s="26"/>
      <c r="AA131" s="26"/>
      <c r="AJ131" s="28"/>
      <c r="AK131" s="26"/>
      <c r="AS131" s="26"/>
      <c r="BB131" s="28"/>
      <c r="BC131" s="26"/>
    </row>
    <row r="132" spans="1:55" x14ac:dyDescent="0.15">
      <c r="A132" s="26"/>
      <c r="I132" s="26"/>
      <c r="R132" s="28"/>
      <c r="S132" s="26"/>
      <c r="AA132" s="26"/>
      <c r="AJ132" s="28"/>
      <c r="AK132" s="26"/>
      <c r="AS132" s="26"/>
      <c r="BB132" s="28"/>
      <c r="BC132" s="26"/>
    </row>
    <row r="133" spans="1:55" x14ac:dyDescent="0.15">
      <c r="A133" s="26"/>
      <c r="I133" s="26"/>
      <c r="R133" s="28"/>
      <c r="S133" s="26"/>
      <c r="AA133" s="26"/>
      <c r="AJ133" s="28"/>
      <c r="AK133" s="26"/>
      <c r="AS133" s="26"/>
      <c r="BB133" s="28"/>
      <c r="BC133" s="26"/>
    </row>
    <row r="134" spans="1:55" x14ac:dyDescent="0.15">
      <c r="A134" s="26"/>
      <c r="I134" s="26"/>
      <c r="R134" s="28"/>
      <c r="S134" s="26"/>
      <c r="AA134" s="26"/>
      <c r="AJ134" s="28"/>
      <c r="AK134" s="26"/>
      <c r="AS134" s="26"/>
      <c r="BB134" s="28"/>
      <c r="BC134" s="26"/>
    </row>
    <row r="135" spans="1:55" x14ac:dyDescent="0.15">
      <c r="A135" s="26"/>
      <c r="I135" s="26"/>
      <c r="R135" s="28"/>
      <c r="S135" s="26"/>
      <c r="AA135" s="26"/>
      <c r="AJ135" s="28"/>
      <c r="AK135" s="26"/>
      <c r="AS135" s="26"/>
      <c r="BB135" s="28"/>
      <c r="BC135" s="26"/>
    </row>
    <row r="136" spans="1:55" x14ac:dyDescent="0.15">
      <c r="A136" s="26"/>
      <c r="I136" s="26"/>
      <c r="R136" s="28"/>
      <c r="S136" s="26"/>
      <c r="AA136" s="26"/>
      <c r="AJ136" s="28"/>
      <c r="AK136" s="26"/>
      <c r="AS136" s="26"/>
      <c r="BB136" s="28"/>
      <c r="BC136" s="26"/>
    </row>
    <row r="137" spans="1:55" x14ac:dyDescent="0.15">
      <c r="A137" s="26"/>
      <c r="I137" s="26"/>
      <c r="R137" s="28"/>
      <c r="S137" s="26"/>
      <c r="AA137" s="26"/>
      <c r="AJ137" s="28"/>
      <c r="AK137" s="26"/>
      <c r="AS137" s="26"/>
      <c r="BB137" s="28"/>
      <c r="BC137" s="26"/>
    </row>
    <row r="138" spans="1:55" x14ac:dyDescent="0.15">
      <c r="A138" s="26"/>
      <c r="I138" s="26"/>
      <c r="R138" s="28"/>
      <c r="S138" s="26"/>
      <c r="AA138" s="26"/>
      <c r="AJ138" s="28"/>
      <c r="AK138" s="26"/>
      <c r="AS138" s="26"/>
      <c r="BB138" s="28"/>
      <c r="BC138" s="26"/>
    </row>
    <row r="139" spans="1:55" x14ac:dyDescent="0.15">
      <c r="A139" s="26"/>
      <c r="I139" s="26"/>
      <c r="R139" s="28"/>
      <c r="S139" s="26"/>
      <c r="AA139" s="26"/>
      <c r="AJ139" s="28"/>
      <c r="AK139" s="26"/>
      <c r="AS139" s="26"/>
      <c r="BB139" s="28"/>
      <c r="BC139" s="26"/>
    </row>
    <row r="140" spans="1:55" x14ac:dyDescent="0.15">
      <c r="A140" s="26"/>
      <c r="I140" s="26"/>
      <c r="R140" s="28"/>
      <c r="S140" s="26"/>
      <c r="AA140" s="26"/>
      <c r="AJ140" s="28"/>
      <c r="AK140" s="26"/>
      <c r="AS140" s="26"/>
      <c r="BB140" s="28"/>
      <c r="BC140" s="26"/>
    </row>
    <row r="141" spans="1:55" x14ac:dyDescent="0.15">
      <c r="A141" s="26"/>
      <c r="I141" s="26"/>
      <c r="R141" s="28"/>
      <c r="S141" s="26"/>
      <c r="AA141" s="26"/>
      <c r="AJ141" s="28"/>
      <c r="AK141" s="26"/>
      <c r="AS141" s="26"/>
      <c r="BB141" s="28"/>
      <c r="BC141" s="26"/>
    </row>
    <row r="142" spans="1:55" x14ac:dyDescent="0.15">
      <c r="A142" s="26"/>
      <c r="I142" s="26"/>
      <c r="R142" s="28"/>
      <c r="S142" s="26"/>
      <c r="AA142" s="26"/>
      <c r="AJ142" s="28"/>
      <c r="AK142" s="26"/>
      <c r="AS142" s="26"/>
      <c r="BB142" s="28"/>
      <c r="BC142" s="26"/>
    </row>
    <row r="143" spans="1:55" x14ac:dyDescent="0.15">
      <c r="A143" s="26"/>
      <c r="I143" s="26"/>
      <c r="R143" s="28"/>
      <c r="S143" s="26"/>
      <c r="AA143" s="26"/>
      <c r="AJ143" s="28"/>
      <c r="AK143" s="26"/>
      <c r="AS143" s="26"/>
      <c r="BB143" s="28"/>
      <c r="BC143" s="26"/>
    </row>
    <row r="144" spans="1:55" x14ac:dyDescent="0.15">
      <c r="A144" s="26"/>
      <c r="I144" s="26"/>
      <c r="R144" s="28"/>
      <c r="S144" s="26"/>
      <c r="AA144" s="26"/>
      <c r="AJ144" s="28"/>
      <c r="AK144" s="26"/>
      <c r="AS144" s="26"/>
      <c r="BB144" s="28"/>
      <c r="BC144" s="26"/>
    </row>
    <row r="145" spans="1:55" x14ac:dyDescent="0.15">
      <c r="A145" s="26"/>
      <c r="I145" s="26"/>
      <c r="R145" s="28"/>
      <c r="S145" s="26"/>
      <c r="AA145" s="26"/>
      <c r="AJ145" s="28"/>
      <c r="AK145" s="26"/>
      <c r="AS145" s="26"/>
      <c r="BB145" s="28"/>
      <c r="BC145" s="26"/>
    </row>
    <row r="146" spans="1:55" x14ac:dyDescent="0.15">
      <c r="A146" s="26"/>
      <c r="I146" s="26"/>
      <c r="R146" s="28"/>
      <c r="S146" s="26"/>
      <c r="AA146" s="26"/>
      <c r="AJ146" s="28"/>
      <c r="AK146" s="26"/>
      <c r="AS146" s="26"/>
      <c r="BB146" s="28"/>
      <c r="BC146" s="26"/>
    </row>
    <row r="147" spans="1:55" x14ac:dyDescent="0.15">
      <c r="A147" s="26"/>
      <c r="I147" s="26"/>
      <c r="R147" s="28"/>
      <c r="S147" s="26"/>
      <c r="AA147" s="26"/>
      <c r="AJ147" s="28"/>
      <c r="AK147" s="26"/>
      <c r="AS147" s="26"/>
      <c r="BB147" s="28"/>
      <c r="BC147" s="26"/>
    </row>
    <row r="148" spans="1:55" x14ac:dyDescent="0.15">
      <c r="A148" s="26"/>
      <c r="I148" s="26"/>
      <c r="R148" s="28"/>
      <c r="S148" s="26"/>
      <c r="AA148" s="26"/>
      <c r="AJ148" s="28"/>
      <c r="AK148" s="26"/>
      <c r="AS148" s="26"/>
      <c r="BB148" s="28"/>
      <c r="BC148" s="26"/>
    </row>
    <row r="149" spans="1:55" x14ac:dyDescent="0.15">
      <c r="A149" s="26"/>
      <c r="I149" s="26"/>
      <c r="R149" s="28"/>
      <c r="S149" s="26"/>
      <c r="AA149" s="26"/>
      <c r="AJ149" s="28"/>
      <c r="AK149" s="26"/>
      <c r="AS149" s="26"/>
      <c r="BB149" s="28"/>
      <c r="BC149" s="26"/>
    </row>
    <row r="150" spans="1:55" x14ac:dyDescent="0.15">
      <c r="A150" s="26"/>
      <c r="I150" s="26"/>
      <c r="R150" s="28"/>
      <c r="S150" s="26"/>
      <c r="AA150" s="26"/>
      <c r="AJ150" s="28"/>
      <c r="AK150" s="26"/>
      <c r="AS150" s="26"/>
      <c r="BB150" s="28"/>
      <c r="BC150" s="26"/>
    </row>
    <row r="151" spans="1:55" x14ac:dyDescent="0.15">
      <c r="A151" s="26"/>
      <c r="I151" s="26"/>
      <c r="R151" s="28"/>
      <c r="S151" s="26"/>
      <c r="AA151" s="26"/>
      <c r="AJ151" s="28"/>
      <c r="AK151" s="26"/>
      <c r="AS151" s="26"/>
      <c r="BB151" s="28"/>
      <c r="BC151" s="26"/>
    </row>
    <row r="152" spans="1:55" x14ac:dyDescent="0.15">
      <c r="A152" s="26"/>
      <c r="I152" s="26"/>
      <c r="R152" s="28"/>
      <c r="S152" s="26"/>
      <c r="AA152" s="26"/>
      <c r="AJ152" s="28"/>
      <c r="AK152" s="26"/>
      <c r="AS152" s="26"/>
      <c r="BB152" s="28"/>
      <c r="BC152" s="26"/>
    </row>
    <row r="153" spans="1:55" x14ac:dyDescent="0.15">
      <c r="A153" s="26"/>
      <c r="I153" s="26"/>
      <c r="R153" s="28"/>
      <c r="S153" s="26"/>
      <c r="AA153" s="26"/>
      <c r="AJ153" s="28"/>
      <c r="AK153" s="26"/>
      <c r="AS153" s="26"/>
      <c r="BB153" s="28"/>
      <c r="BC153" s="26"/>
    </row>
    <row r="154" spans="1:55" x14ac:dyDescent="0.15">
      <c r="A154" s="26"/>
      <c r="I154" s="26"/>
      <c r="R154" s="28"/>
      <c r="S154" s="26"/>
      <c r="AA154" s="26"/>
      <c r="AJ154" s="28"/>
      <c r="AK154" s="26"/>
      <c r="AS154" s="26"/>
      <c r="BB154" s="28"/>
      <c r="BC154" s="26"/>
    </row>
    <row r="155" spans="1:55" x14ac:dyDescent="0.15">
      <c r="A155" s="26"/>
      <c r="I155" s="26"/>
      <c r="R155" s="28"/>
      <c r="S155" s="26"/>
      <c r="AA155" s="26"/>
      <c r="AJ155" s="28"/>
      <c r="AK155" s="26"/>
      <c r="AS155" s="26"/>
      <c r="BB155" s="28"/>
      <c r="BC155" s="26"/>
    </row>
    <row r="156" spans="1:55" x14ac:dyDescent="0.15">
      <c r="A156" s="26"/>
      <c r="I156" s="26"/>
      <c r="R156" s="28"/>
      <c r="S156" s="26"/>
      <c r="AA156" s="26"/>
      <c r="AJ156" s="28"/>
      <c r="AK156" s="26"/>
      <c r="AS156" s="26"/>
      <c r="BB156" s="28"/>
      <c r="BC156" s="26"/>
    </row>
    <row r="157" spans="1:55" x14ac:dyDescent="0.15">
      <c r="A157" s="26"/>
      <c r="I157" s="26"/>
      <c r="R157" s="28"/>
      <c r="S157" s="26"/>
      <c r="AA157" s="26"/>
      <c r="AJ157" s="28"/>
      <c r="AK157" s="26"/>
      <c r="AS157" s="26"/>
      <c r="BB157" s="28"/>
      <c r="BC157" s="26"/>
    </row>
    <row r="158" spans="1:55" x14ac:dyDescent="0.15">
      <c r="A158" s="26"/>
      <c r="I158" s="26"/>
      <c r="R158" s="28"/>
      <c r="S158" s="26"/>
      <c r="AA158" s="26"/>
      <c r="AJ158" s="28"/>
      <c r="AK158" s="26"/>
      <c r="AS158" s="26"/>
      <c r="BB158" s="28"/>
      <c r="BC158" s="26"/>
    </row>
    <row r="159" spans="1:55" x14ac:dyDescent="0.15">
      <c r="A159" s="26"/>
      <c r="I159" s="26"/>
      <c r="R159" s="28"/>
      <c r="S159" s="26"/>
      <c r="AA159" s="26"/>
      <c r="AJ159" s="28"/>
      <c r="AK159" s="26"/>
      <c r="AS159" s="26"/>
      <c r="BB159" s="28"/>
      <c r="BC159" s="26"/>
    </row>
    <row r="160" spans="1:55" x14ac:dyDescent="0.15">
      <c r="A160" s="26"/>
      <c r="I160" s="26"/>
      <c r="R160" s="28"/>
      <c r="S160" s="26"/>
      <c r="AA160" s="26"/>
      <c r="AJ160" s="28"/>
      <c r="AK160" s="26"/>
      <c r="AS160" s="26"/>
      <c r="BB160" s="28"/>
      <c r="BC160" s="26"/>
    </row>
    <row r="161" spans="1:55" x14ac:dyDescent="0.15">
      <c r="A161" s="26"/>
      <c r="I161" s="26"/>
      <c r="R161" s="28"/>
      <c r="S161" s="26"/>
      <c r="AA161" s="26"/>
      <c r="AJ161" s="28"/>
      <c r="AK161" s="26"/>
      <c r="AS161" s="26"/>
      <c r="BB161" s="28"/>
      <c r="BC161" s="26"/>
    </row>
    <row r="162" spans="1:55" x14ac:dyDescent="0.15">
      <c r="A162" s="26"/>
      <c r="I162" s="26"/>
      <c r="R162" s="28"/>
      <c r="S162" s="26"/>
      <c r="AA162" s="26"/>
      <c r="AJ162" s="28"/>
      <c r="AK162" s="26"/>
      <c r="AS162" s="26"/>
      <c r="BB162" s="28"/>
      <c r="BC162" s="26"/>
    </row>
    <row r="163" spans="1:55" x14ac:dyDescent="0.15">
      <c r="A163" s="26"/>
      <c r="I163" s="26"/>
      <c r="R163" s="28"/>
      <c r="S163" s="26"/>
      <c r="AA163" s="26"/>
      <c r="AJ163" s="28"/>
      <c r="AK163" s="26"/>
      <c r="AS163" s="26"/>
      <c r="BB163" s="28"/>
      <c r="BC163" s="26"/>
    </row>
    <row r="164" spans="1:55" x14ac:dyDescent="0.15">
      <c r="A164" s="26"/>
      <c r="I164" s="26"/>
      <c r="R164" s="28"/>
      <c r="S164" s="26"/>
      <c r="AA164" s="26"/>
      <c r="AJ164" s="28"/>
      <c r="AK164" s="26"/>
      <c r="AS164" s="26"/>
      <c r="BB164" s="28"/>
      <c r="BC164" s="26"/>
    </row>
    <row r="165" spans="1:55" x14ac:dyDescent="0.15">
      <c r="A165" s="26"/>
      <c r="I165" s="26"/>
      <c r="R165" s="28"/>
      <c r="S165" s="26"/>
      <c r="AA165" s="26"/>
      <c r="AJ165" s="28"/>
      <c r="AK165" s="26"/>
      <c r="AS165" s="26"/>
      <c r="BB165" s="28"/>
      <c r="BC165" s="26"/>
    </row>
    <row r="166" spans="1:55" x14ac:dyDescent="0.15">
      <c r="A166" s="26"/>
      <c r="I166" s="26"/>
      <c r="R166" s="28"/>
      <c r="S166" s="26"/>
      <c r="AA166" s="26"/>
      <c r="AJ166" s="28"/>
      <c r="AK166" s="26"/>
      <c r="AS166" s="26"/>
      <c r="BB166" s="28"/>
      <c r="BC166" s="26"/>
    </row>
    <row r="167" spans="1:55" x14ac:dyDescent="0.15">
      <c r="A167" s="26"/>
      <c r="I167" s="26"/>
      <c r="R167" s="28"/>
      <c r="S167" s="26"/>
      <c r="AA167" s="26"/>
      <c r="AJ167" s="28"/>
      <c r="AK167" s="26"/>
      <c r="AS167" s="26"/>
      <c r="BB167" s="28"/>
      <c r="BC167" s="26"/>
    </row>
    <row r="168" spans="1:55" x14ac:dyDescent="0.15">
      <c r="A168" s="26"/>
      <c r="I168" s="26"/>
      <c r="R168" s="28"/>
      <c r="S168" s="26"/>
      <c r="AA168" s="26"/>
      <c r="AJ168" s="28"/>
      <c r="AK168" s="26"/>
      <c r="AS168" s="26"/>
      <c r="BB168" s="28"/>
      <c r="BC168" s="26"/>
    </row>
    <row r="169" spans="1:55" x14ac:dyDescent="0.15">
      <c r="A169" s="26"/>
      <c r="I169" s="26"/>
      <c r="R169" s="28"/>
      <c r="S169" s="26"/>
      <c r="AA169" s="26"/>
      <c r="AJ169" s="28"/>
      <c r="AK169" s="26"/>
      <c r="AS169" s="26"/>
      <c r="BB169" s="28"/>
      <c r="BC169" s="26"/>
    </row>
    <row r="170" spans="1:55" x14ac:dyDescent="0.15">
      <c r="A170" s="26"/>
      <c r="I170" s="26"/>
      <c r="R170" s="28"/>
      <c r="S170" s="26"/>
      <c r="AA170" s="26"/>
      <c r="AJ170" s="28"/>
      <c r="AK170" s="26"/>
      <c r="AS170" s="26"/>
      <c r="BB170" s="28"/>
      <c r="BC170" s="26"/>
    </row>
    <row r="171" spans="1:55" x14ac:dyDescent="0.15">
      <c r="A171" s="26"/>
      <c r="I171" s="26"/>
      <c r="R171" s="28"/>
      <c r="S171" s="26"/>
      <c r="AA171" s="26"/>
      <c r="AJ171" s="28"/>
      <c r="AK171" s="26"/>
      <c r="AS171" s="26"/>
      <c r="BB171" s="28"/>
      <c r="BC171" s="26"/>
    </row>
    <row r="172" spans="1:55" x14ac:dyDescent="0.15">
      <c r="A172" s="26"/>
      <c r="I172" s="26"/>
      <c r="R172" s="28"/>
      <c r="S172" s="26"/>
      <c r="AA172" s="26"/>
      <c r="AJ172" s="28"/>
      <c r="AK172" s="26"/>
      <c r="AS172" s="26"/>
      <c r="BB172" s="28"/>
      <c r="BC172" s="26"/>
    </row>
    <row r="173" spans="1:55" x14ac:dyDescent="0.15">
      <c r="A173" s="26"/>
      <c r="I173" s="26"/>
      <c r="R173" s="28"/>
      <c r="S173" s="26"/>
      <c r="AA173" s="26"/>
      <c r="AJ173" s="28"/>
      <c r="AK173" s="26"/>
      <c r="AS173" s="26"/>
      <c r="BB173" s="28"/>
      <c r="BC173" s="26"/>
    </row>
    <row r="174" spans="1:55" x14ac:dyDescent="0.15">
      <c r="A174" s="26"/>
      <c r="I174" s="26"/>
      <c r="R174" s="28"/>
      <c r="S174" s="26"/>
      <c r="AA174" s="26"/>
      <c r="AJ174" s="28"/>
      <c r="AK174" s="26"/>
      <c r="AS174" s="26"/>
      <c r="BB174" s="28"/>
      <c r="BC174" s="26"/>
    </row>
    <row r="175" spans="1:55" x14ac:dyDescent="0.15">
      <c r="A175" s="26"/>
      <c r="I175" s="26"/>
      <c r="R175" s="28"/>
      <c r="S175" s="26"/>
      <c r="AA175" s="26"/>
      <c r="AJ175" s="28"/>
      <c r="AK175" s="26"/>
      <c r="AS175" s="26"/>
      <c r="BB175" s="28"/>
      <c r="BC175" s="26"/>
    </row>
    <row r="176" spans="1:55" x14ac:dyDescent="0.15">
      <c r="A176" s="26"/>
      <c r="I176" s="26"/>
      <c r="R176" s="28"/>
      <c r="S176" s="26"/>
      <c r="AA176" s="26"/>
      <c r="AJ176" s="28"/>
      <c r="AK176" s="26"/>
      <c r="AS176" s="26"/>
      <c r="BB176" s="28"/>
      <c r="BC176" s="26"/>
    </row>
    <row r="177" spans="1:55" x14ac:dyDescent="0.15">
      <c r="A177" s="26"/>
      <c r="I177" s="26"/>
      <c r="R177" s="28"/>
      <c r="S177" s="26"/>
      <c r="AA177" s="26"/>
      <c r="AJ177" s="28"/>
      <c r="AK177" s="26"/>
      <c r="AS177" s="26"/>
      <c r="BB177" s="28"/>
      <c r="BC177" s="26"/>
    </row>
    <row r="178" spans="1:55" x14ac:dyDescent="0.15">
      <c r="A178" s="26"/>
      <c r="I178" s="26"/>
      <c r="R178" s="28"/>
      <c r="S178" s="26"/>
      <c r="AA178" s="26"/>
      <c r="AJ178" s="28"/>
      <c r="AK178" s="26"/>
      <c r="AS178" s="26"/>
      <c r="BB178" s="28"/>
      <c r="BC178" s="26"/>
    </row>
    <row r="179" spans="1:55" x14ac:dyDescent="0.15">
      <c r="A179" s="26"/>
      <c r="I179" s="26"/>
      <c r="R179" s="28"/>
      <c r="S179" s="26"/>
      <c r="AA179" s="26"/>
      <c r="AJ179" s="28"/>
      <c r="AK179" s="26"/>
      <c r="AS179" s="26"/>
      <c r="BB179" s="28"/>
      <c r="BC179" s="26"/>
    </row>
    <row r="180" spans="1:55" x14ac:dyDescent="0.15">
      <c r="A180" s="26"/>
      <c r="I180" s="26"/>
      <c r="R180" s="28"/>
      <c r="S180" s="26"/>
      <c r="AA180" s="26"/>
      <c r="AJ180" s="28"/>
      <c r="AK180" s="26"/>
      <c r="AS180" s="26"/>
      <c r="BB180" s="28"/>
      <c r="BC180" s="26"/>
    </row>
    <row r="181" spans="1:55" x14ac:dyDescent="0.15">
      <c r="A181" s="26"/>
      <c r="I181" s="26"/>
      <c r="R181" s="28"/>
      <c r="S181" s="26"/>
      <c r="AA181" s="26"/>
      <c r="AJ181" s="28"/>
      <c r="AK181" s="26"/>
      <c r="AS181" s="26"/>
      <c r="BB181" s="28"/>
      <c r="BC181" s="26"/>
    </row>
    <row r="182" spans="1:55" x14ac:dyDescent="0.15">
      <c r="A182" s="26"/>
      <c r="I182" s="26"/>
      <c r="R182" s="28"/>
      <c r="S182" s="26"/>
      <c r="AA182" s="26"/>
      <c r="AJ182" s="28"/>
      <c r="AK182" s="26"/>
      <c r="AS182" s="26"/>
      <c r="BB182" s="28"/>
      <c r="BC182" s="26"/>
    </row>
    <row r="183" spans="1:55" x14ac:dyDescent="0.15">
      <c r="A183" s="26"/>
      <c r="I183" s="26"/>
      <c r="R183" s="28"/>
      <c r="S183" s="26"/>
      <c r="AA183" s="26"/>
      <c r="AJ183" s="28"/>
      <c r="AK183" s="26"/>
      <c r="AS183" s="26"/>
      <c r="BB183" s="28"/>
      <c r="BC183" s="26"/>
    </row>
    <row r="184" spans="1:55" x14ac:dyDescent="0.15">
      <c r="A184" s="26"/>
      <c r="I184" s="26"/>
      <c r="R184" s="28"/>
      <c r="S184" s="26"/>
      <c r="AA184" s="26"/>
      <c r="AJ184" s="28"/>
      <c r="AK184" s="26"/>
      <c r="AS184" s="26"/>
      <c r="BB184" s="28"/>
      <c r="BC184" s="26"/>
    </row>
    <row r="185" spans="1:55" x14ac:dyDescent="0.15">
      <c r="A185" s="26"/>
      <c r="I185" s="26"/>
      <c r="R185" s="28"/>
      <c r="S185" s="26"/>
      <c r="AA185" s="26"/>
      <c r="AJ185" s="28"/>
      <c r="AK185" s="26"/>
      <c r="AS185" s="26"/>
      <c r="BB185" s="28"/>
      <c r="BC185" s="26"/>
    </row>
    <row r="186" spans="1:55" x14ac:dyDescent="0.15">
      <c r="A186" s="26"/>
      <c r="I186" s="26"/>
      <c r="R186" s="28"/>
      <c r="S186" s="26"/>
      <c r="AA186" s="26"/>
      <c r="AJ186" s="28"/>
      <c r="AK186" s="26"/>
      <c r="AS186" s="26"/>
      <c r="BB186" s="28"/>
      <c r="BC186" s="26"/>
    </row>
    <row r="187" spans="1:55" x14ac:dyDescent="0.15">
      <c r="A187" s="26"/>
      <c r="I187" s="26"/>
      <c r="R187" s="28"/>
      <c r="S187" s="26"/>
      <c r="AA187" s="26"/>
      <c r="AJ187" s="28"/>
      <c r="AK187" s="26"/>
      <c r="AS187" s="26"/>
      <c r="BB187" s="28"/>
      <c r="BC187" s="26"/>
    </row>
    <row r="188" spans="1:55" x14ac:dyDescent="0.15">
      <c r="A188" s="26"/>
      <c r="I188" s="26"/>
      <c r="R188" s="28"/>
      <c r="S188" s="26"/>
      <c r="AA188" s="26"/>
      <c r="AJ188" s="28"/>
      <c r="AK188" s="26"/>
      <c r="AS188" s="26"/>
      <c r="BB188" s="28"/>
      <c r="BC188" s="26"/>
    </row>
    <row r="189" spans="1:55" x14ac:dyDescent="0.15">
      <c r="A189" s="26"/>
      <c r="I189" s="26"/>
      <c r="R189" s="28"/>
      <c r="S189" s="26"/>
      <c r="AA189" s="26"/>
      <c r="AJ189" s="28"/>
      <c r="AK189" s="26"/>
      <c r="AS189" s="26"/>
      <c r="BB189" s="28"/>
      <c r="BC189" s="26"/>
    </row>
    <row r="190" spans="1:55" x14ac:dyDescent="0.15">
      <c r="A190" s="26"/>
      <c r="I190" s="26"/>
      <c r="R190" s="28"/>
      <c r="S190" s="26"/>
      <c r="AA190" s="26"/>
      <c r="AJ190" s="28"/>
      <c r="AK190" s="26"/>
      <c r="AS190" s="26"/>
      <c r="BB190" s="28"/>
      <c r="BC190" s="26"/>
    </row>
    <row r="191" spans="1:55" x14ac:dyDescent="0.15">
      <c r="A191" s="26"/>
      <c r="I191" s="26"/>
      <c r="R191" s="28"/>
      <c r="S191" s="26"/>
      <c r="AA191" s="26"/>
      <c r="AJ191" s="28"/>
      <c r="AK191" s="26"/>
      <c r="AS191" s="26"/>
      <c r="BB191" s="28"/>
      <c r="BC191" s="26"/>
    </row>
    <row r="192" spans="1:55" x14ac:dyDescent="0.15">
      <c r="A192" s="26"/>
      <c r="I192" s="26"/>
      <c r="R192" s="28"/>
      <c r="S192" s="26"/>
      <c r="AA192" s="26"/>
      <c r="AJ192" s="28"/>
      <c r="AK192" s="26"/>
      <c r="AS192" s="26"/>
      <c r="BB192" s="28"/>
      <c r="BC192" s="26"/>
    </row>
    <row r="193" spans="1:55" x14ac:dyDescent="0.15">
      <c r="A193" s="26"/>
      <c r="I193" s="26"/>
      <c r="R193" s="28"/>
      <c r="S193" s="26"/>
      <c r="AA193" s="26"/>
      <c r="AJ193" s="28"/>
      <c r="AK193" s="26"/>
      <c r="AS193" s="26"/>
      <c r="BB193" s="28"/>
      <c r="BC193" s="26"/>
    </row>
    <row r="194" spans="1:55" x14ac:dyDescent="0.15">
      <c r="A194" s="26"/>
      <c r="I194" s="26"/>
      <c r="R194" s="28"/>
      <c r="S194" s="26"/>
      <c r="AA194" s="26"/>
      <c r="AJ194" s="28"/>
      <c r="AK194" s="26"/>
      <c r="AS194" s="26"/>
      <c r="BB194" s="28"/>
      <c r="BC194" s="26"/>
    </row>
    <row r="195" spans="1:55" x14ac:dyDescent="0.15">
      <c r="A195" s="26"/>
      <c r="I195" s="26"/>
      <c r="R195" s="28"/>
      <c r="S195" s="26"/>
      <c r="AA195" s="26"/>
      <c r="AJ195" s="28"/>
      <c r="AK195" s="26"/>
      <c r="AS195" s="26"/>
      <c r="BB195" s="28"/>
      <c r="BC195" s="26"/>
    </row>
    <row r="196" spans="1:55" x14ac:dyDescent="0.15">
      <c r="A196" s="26"/>
      <c r="I196" s="26"/>
      <c r="R196" s="28"/>
      <c r="S196" s="26"/>
      <c r="AA196" s="26"/>
      <c r="AJ196" s="28"/>
      <c r="AK196" s="26"/>
      <c r="AS196" s="26"/>
      <c r="BB196" s="28"/>
      <c r="BC196" s="26"/>
    </row>
    <row r="197" spans="1:55" x14ac:dyDescent="0.15">
      <c r="A197" s="26"/>
      <c r="I197" s="26"/>
      <c r="R197" s="28"/>
      <c r="S197" s="26"/>
      <c r="AA197" s="26"/>
      <c r="AJ197" s="28"/>
      <c r="AK197" s="26"/>
      <c r="AS197" s="26"/>
      <c r="BB197" s="28"/>
      <c r="BC197" s="26"/>
    </row>
    <row r="198" spans="1:55" x14ac:dyDescent="0.15">
      <c r="A198" s="26"/>
      <c r="I198" s="26"/>
      <c r="R198" s="28"/>
      <c r="S198" s="26"/>
      <c r="AA198" s="26"/>
      <c r="AJ198" s="28"/>
      <c r="AK198" s="26"/>
      <c r="AS198" s="26"/>
      <c r="BB198" s="28"/>
      <c r="BC198" s="26"/>
    </row>
    <row r="199" spans="1:55" x14ac:dyDescent="0.15">
      <c r="A199" s="26"/>
      <c r="I199" s="26"/>
      <c r="R199" s="28"/>
      <c r="S199" s="26"/>
      <c r="AA199" s="26"/>
      <c r="AJ199" s="28"/>
      <c r="AK199" s="26"/>
      <c r="AS199" s="26"/>
      <c r="BB199" s="28"/>
      <c r="BC199" s="26"/>
    </row>
    <row r="200" spans="1:55" x14ac:dyDescent="0.15">
      <c r="A200" s="26"/>
      <c r="I200" s="26"/>
      <c r="R200" s="28"/>
      <c r="S200" s="26"/>
      <c r="AA200" s="26"/>
      <c r="AJ200" s="28"/>
      <c r="AK200" s="26"/>
      <c r="AS200" s="26"/>
      <c r="BB200" s="28"/>
      <c r="BC200" s="26"/>
    </row>
    <row r="201" spans="1:55" x14ac:dyDescent="0.15">
      <c r="A201" s="26"/>
      <c r="I201" s="26"/>
      <c r="R201" s="28"/>
      <c r="S201" s="26"/>
      <c r="AA201" s="26"/>
      <c r="AJ201" s="28"/>
      <c r="AK201" s="26"/>
      <c r="AS201" s="26"/>
      <c r="BB201" s="28"/>
      <c r="BC201" s="26"/>
    </row>
    <row r="202" spans="1:55" x14ac:dyDescent="0.15">
      <c r="A202" s="26"/>
      <c r="I202" s="26"/>
      <c r="R202" s="28"/>
      <c r="S202" s="26"/>
      <c r="AA202" s="26"/>
      <c r="AJ202" s="28"/>
      <c r="AK202" s="26"/>
      <c r="AS202" s="26"/>
      <c r="BB202" s="28"/>
      <c r="BC202" s="26"/>
    </row>
    <row r="203" spans="1:55" x14ac:dyDescent="0.15">
      <c r="A203" s="26"/>
      <c r="I203" s="26"/>
      <c r="R203" s="28"/>
      <c r="S203" s="26"/>
      <c r="AA203" s="26"/>
      <c r="AJ203" s="28"/>
      <c r="AK203" s="26"/>
      <c r="AS203" s="26"/>
      <c r="BB203" s="28"/>
      <c r="BC203" s="26"/>
    </row>
    <row r="204" spans="1:55" x14ac:dyDescent="0.15">
      <c r="A204" s="26"/>
      <c r="I204" s="26"/>
      <c r="R204" s="28"/>
      <c r="S204" s="26"/>
      <c r="AA204" s="26"/>
      <c r="AJ204" s="28"/>
      <c r="AK204" s="26"/>
      <c r="AS204" s="26"/>
      <c r="BB204" s="28"/>
      <c r="BC204" s="26"/>
    </row>
    <row r="205" spans="1:55" x14ac:dyDescent="0.15">
      <c r="A205" s="26"/>
      <c r="I205" s="26"/>
      <c r="R205" s="28"/>
      <c r="S205" s="26"/>
      <c r="AA205" s="26"/>
      <c r="AJ205" s="28"/>
      <c r="AK205" s="26"/>
      <c r="AS205" s="26"/>
      <c r="BB205" s="28"/>
      <c r="BC205" s="26"/>
    </row>
    <row r="206" spans="1:55" x14ac:dyDescent="0.15">
      <c r="A206" s="26"/>
      <c r="I206" s="26"/>
      <c r="R206" s="28"/>
      <c r="S206" s="26"/>
      <c r="AA206" s="26"/>
      <c r="AJ206" s="28"/>
      <c r="AK206" s="26"/>
      <c r="AS206" s="26"/>
      <c r="BB206" s="28"/>
      <c r="BC206" s="26"/>
    </row>
    <row r="207" spans="1:55" x14ac:dyDescent="0.15">
      <c r="A207" s="26"/>
      <c r="I207" s="26"/>
      <c r="R207" s="28"/>
      <c r="S207" s="26"/>
      <c r="AA207" s="26"/>
      <c r="AJ207" s="28"/>
      <c r="AK207" s="26"/>
      <c r="AS207" s="26"/>
      <c r="BB207" s="28"/>
      <c r="BC207" s="26"/>
    </row>
    <row r="208" spans="1:55" x14ac:dyDescent="0.15">
      <c r="A208" s="26"/>
      <c r="I208" s="26"/>
      <c r="R208" s="28"/>
      <c r="S208" s="26"/>
      <c r="AA208" s="26"/>
      <c r="AJ208" s="28"/>
      <c r="AK208" s="26"/>
      <c r="AS208" s="26"/>
      <c r="BB208" s="28"/>
      <c r="BC208" s="26"/>
    </row>
    <row r="209" spans="1:55" x14ac:dyDescent="0.15">
      <c r="A209" s="26"/>
      <c r="I209" s="26"/>
      <c r="R209" s="28"/>
      <c r="S209" s="26"/>
      <c r="AA209" s="26"/>
      <c r="AJ209" s="28"/>
      <c r="AK209" s="26"/>
      <c r="AS209" s="26"/>
      <c r="BB209" s="28"/>
      <c r="BC209" s="26"/>
    </row>
    <row r="210" spans="1:55" x14ac:dyDescent="0.15">
      <c r="A210" s="26"/>
      <c r="I210" s="26"/>
      <c r="R210" s="28"/>
      <c r="S210" s="26"/>
      <c r="AA210" s="26"/>
      <c r="AJ210" s="28"/>
      <c r="AK210" s="26"/>
      <c r="AS210" s="26"/>
      <c r="BB210" s="28"/>
      <c r="BC210" s="26"/>
    </row>
    <row r="211" spans="1:55" x14ac:dyDescent="0.15">
      <c r="A211" s="26"/>
      <c r="I211" s="26"/>
      <c r="R211" s="28"/>
      <c r="S211" s="26"/>
      <c r="AA211" s="26"/>
      <c r="AJ211" s="28"/>
      <c r="AK211" s="26"/>
      <c r="AS211" s="26"/>
      <c r="BB211" s="28"/>
      <c r="BC211" s="26"/>
    </row>
    <row r="212" spans="1:55" x14ac:dyDescent="0.15">
      <c r="A212" s="26"/>
      <c r="I212" s="26"/>
      <c r="R212" s="28"/>
      <c r="S212" s="26"/>
      <c r="AA212" s="26"/>
      <c r="AJ212" s="28"/>
      <c r="AK212" s="26"/>
      <c r="AS212" s="26"/>
      <c r="BB212" s="28"/>
      <c r="BC212" s="26"/>
    </row>
    <row r="213" spans="1:55" x14ac:dyDescent="0.15">
      <c r="A213" s="26"/>
      <c r="I213" s="26"/>
      <c r="R213" s="28"/>
      <c r="S213" s="26"/>
      <c r="AA213" s="26"/>
      <c r="AJ213" s="28"/>
      <c r="AK213" s="26"/>
      <c r="AS213" s="26"/>
      <c r="BB213" s="28"/>
      <c r="BC213" s="26"/>
    </row>
    <row r="214" spans="1:55" x14ac:dyDescent="0.15">
      <c r="A214" s="26"/>
      <c r="I214" s="26"/>
      <c r="R214" s="28"/>
      <c r="S214" s="26"/>
      <c r="AA214" s="26"/>
      <c r="AJ214" s="28"/>
      <c r="AK214" s="26"/>
      <c r="AS214" s="26"/>
      <c r="BB214" s="28"/>
      <c r="BC214" s="26"/>
    </row>
    <row r="215" spans="1:55" x14ac:dyDescent="0.15">
      <c r="A215" s="26"/>
      <c r="I215" s="26"/>
      <c r="R215" s="28"/>
      <c r="S215" s="26"/>
      <c r="AA215" s="26"/>
      <c r="AJ215" s="28"/>
      <c r="AK215" s="26"/>
      <c r="AS215" s="26"/>
      <c r="BB215" s="28"/>
      <c r="BC215" s="26"/>
    </row>
    <row r="216" spans="1:55" x14ac:dyDescent="0.15">
      <c r="A216" s="26"/>
      <c r="I216" s="26"/>
      <c r="R216" s="28"/>
      <c r="S216" s="26"/>
      <c r="AA216" s="26"/>
      <c r="AJ216" s="28"/>
      <c r="AK216" s="26"/>
      <c r="AS216" s="26"/>
      <c r="BB216" s="28"/>
      <c r="BC216" s="26"/>
    </row>
    <row r="217" spans="1:55" x14ac:dyDescent="0.15">
      <c r="A217" s="26"/>
      <c r="I217" s="26"/>
      <c r="R217" s="28"/>
      <c r="S217" s="26"/>
      <c r="AA217" s="26"/>
      <c r="AJ217" s="28"/>
      <c r="AK217" s="26"/>
      <c r="AS217" s="26"/>
      <c r="BB217" s="28"/>
      <c r="BC217" s="26"/>
    </row>
    <row r="218" spans="1:55" x14ac:dyDescent="0.15">
      <c r="A218" s="26"/>
      <c r="I218" s="26"/>
      <c r="R218" s="28"/>
      <c r="S218" s="26"/>
      <c r="AA218" s="26"/>
      <c r="AJ218" s="28"/>
      <c r="AK218" s="26"/>
      <c r="AS218" s="26"/>
      <c r="BB218" s="28"/>
      <c r="BC218" s="26"/>
    </row>
    <row r="219" spans="1:55" x14ac:dyDescent="0.15">
      <c r="A219" s="26"/>
      <c r="I219" s="26"/>
      <c r="R219" s="28"/>
      <c r="S219" s="26"/>
      <c r="AA219" s="26"/>
      <c r="AJ219" s="28"/>
      <c r="AK219" s="26"/>
      <c r="AS219" s="26"/>
      <c r="BB219" s="28"/>
      <c r="BC219" s="26"/>
    </row>
    <row r="220" spans="1:55" x14ac:dyDescent="0.15">
      <c r="A220" s="26"/>
      <c r="I220" s="26"/>
      <c r="R220" s="28"/>
      <c r="S220" s="26"/>
      <c r="AA220" s="26"/>
      <c r="AJ220" s="28"/>
      <c r="AK220" s="26"/>
      <c r="AS220" s="26"/>
      <c r="BB220" s="28"/>
      <c r="BC220" s="26"/>
    </row>
    <row r="221" spans="1:55" x14ac:dyDescent="0.15">
      <c r="A221" s="26"/>
      <c r="I221" s="26"/>
      <c r="R221" s="28"/>
      <c r="S221" s="26"/>
      <c r="AA221" s="26"/>
      <c r="AJ221" s="28"/>
      <c r="AK221" s="26"/>
      <c r="AS221" s="26"/>
      <c r="BB221" s="28"/>
      <c r="BC221" s="26"/>
    </row>
    <row r="222" spans="1:55" x14ac:dyDescent="0.15">
      <c r="A222" s="26"/>
      <c r="I222" s="26"/>
      <c r="R222" s="28"/>
      <c r="S222" s="26"/>
      <c r="AA222" s="26"/>
      <c r="AJ222" s="28"/>
      <c r="AK222" s="26"/>
      <c r="AS222" s="26"/>
      <c r="BB222" s="28"/>
      <c r="BC222" s="26"/>
    </row>
    <row r="223" spans="1:55" x14ac:dyDescent="0.15">
      <c r="A223" s="26"/>
      <c r="I223" s="26"/>
      <c r="R223" s="28"/>
      <c r="S223" s="26"/>
      <c r="AA223" s="26"/>
      <c r="AJ223" s="28"/>
      <c r="AK223" s="26"/>
      <c r="AS223" s="26"/>
      <c r="BB223" s="28"/>
      <c r="BC223" s="26"/>
    </row>
    <row r="224" spans="1:55" x14ac:dyDescent="0.15">
      <c r="A224" s="26"/>
      <c r="I224" s="26"/>
      <c r="R224" s="28"/>
      <c r="S224" s="26"/>
      <c r="AA224" s="26"/>
      <c r="AJ224" s="28"/>
      <c r="AK224" s="26"/>
      <c r="AS224" s="26"/>
      <c r="BB224" s="28"/>
      <c r="BC224" s="26"/>
    </row>
    <row r="225" spans="1:55" x14ac:dyDescent="0.15">
      <c r="A225" s="26"/>
      <c r="I225" s="26"/>
      <c r="R225" s="28"/>
      <c r="S225" s="26"/>
      <c r="AA225" s="26"/>
      <c r="AJ225" s="28"/>
      <c r="AK225" s="26"/>
      <c r="AS225" s="26"/>
      <c r="BB225" s="28"/>
      <c r="BC225" s="26"/>
    </row>
    <row r="226" spans="1:55" x14ac:dyDescent="0.15">
      <c r="A226" s="26"/>
      <c r="I226" s="26"/>
      <c r="R226" s="28"/>
      <c r="S226" s="26"/>
      <c r="AA226" s="26"/>
      <c r="AJ226" s="28"/>
      <c r="AK226" s="26"/>
      <c r="AS226" s="26"/>
      <c r="BB226" s="28"/>
      <c r="BC226" s="26"/>
    </row>
    <row r="227" spans="1:55" x14ac:dyDescent="0.15">
      <c r="A227" s="26"/>
      <c r="I227" s="26"/>
      <c r="R227" s="28"/>
      <c r="S227" s="26"/>
      <c r="AA227" s="26"/>
      <c r="AJ227" s="28"/>
      <c r="AK227" s="26"/>
      <c r="AS227" s="26"/>
      <c r="BB227" s="28"/>
      <c r="BC227" s="26"/>
    </row>
    <row r="228" spans="1:55" x14ac:dyDescent="0.15">
      <c r="A228" s="26"/>
      <c r="I228" s="26"/>
      <c r="R228" s="28"/>
      <c r="S228" s="26"/>
      <c r="AA228" s="26"/>
      <c r="AJ228" s="28"/>
      <c r="AK228" s="26"/>
      <c r="AS228" s="26"/>
      <c r="BB228" s="28"/>
      <c r="BC228" s="26"/>
    </row>
    <row r="229" spans="1:55" x14ac:dyDescent="0.15">
      <c r="A229" s="26"/>
      <c r="I229" s="26"/>
      <c r="R229" s="28"/>
      <c r="S229" s="26"/>
      <c r="AA229" s="26"/>
      <c r="AJ229" s="28"/>
      <c r="AK229" s="26"/>
      <c r="AS229" s="26"/>
      <c r="BB229" s="28"/>
      <c r="BC229" s="26"/>
    </row>
    <row r="230" spans="1:55" x14ac:dyDescent="0.15">
      <c r="A230" s="26"/>
      <c r="I230" s="26"/>
      <c r="R230" s="28"/>
      <c r="S230" s="26"/>
      <c r="AA230" s="26"/>
      <c r="AJ230" s="28"/>
      <c r="AK230" s="26"/>
      <c r="AS230" s="26"/>
      <c r="BB230" s="28"/>
      <c r="BC230" s="26"/>
    </row>
    <row r="231" spans="1:55" x14ac:dyDescent="0.15">
      <c r="A231" s="26"/>
      <c r="I231" s="26"/>
      <c r="R231" s="28"/>
      <c r="S231" s="26"/>
      <c r="AA231" s="26"/>
      <c r="AJ231" s="28"/>
      <c r="AK231" s="26"/>
      <c r="AS231" s="26"/>
      <c r="BB231" s="28"/>
      <c r="BC231" s="26"/>
    </row>
    <row r="232" spans="1:55" x14ac:dyDescent="0.15">
      <c r="A232" s="26"/>
      <c r="I232" s="26"/>
      <c r="R232" s="28"/>
      <c r="S232" s="26"/>
      <c r="AA232" s="26"/>
      <c r="AJ232" s="28"/>
      <c r="AK232" s="26"/>
      <c r="AS232" s="26"/>
      <c r="BB232" s="28"/>
      <c r="BC232" s="26"/>
    </row>
    <row r="233" spans="1:55" x14ac:dyDescent="0.15">
      <c r="A233" s="26"/>
      <c r="I233" s="26"/>
      <c r="R233" s="28"/>
      <c r="S233" s="26"/>
      <c r="AA233" s="26"/>
      <c r="AJ233" s="28"/>
      <c r="AK233" s="26"/>
      <c r="AS233" s="26"/>
      <c r="BB233" s="28"/>
      <c r="BC233" s="26"/>
    </row>
    <row r="234" spans="1:55" x14ac:dyDescent="0.15">
      <c r="A234" s="26"/>
      <c r="I234" s="26"/>
      <c r="R234" s="28"/>
      <c r="S234" s="26"/>
      <c r="AA234" s="26"/>
      <c r="AJ234" s="28"/>
      <c r="AK234" s="26"/>
      <c r="AS234" s="26"/>
      <c r="BB234" s="28"/>
      <c r="BC234" s="26"/>
    </row>
    <row r="235" spans="1:55" x14ac:dyDescent="0.15">
      <c r="A235" s="26"/>
      <c r="I235" s="26"/>
      <c r="R235" s="28"/>
      <c r="S235" s="26"/>
      <c r="AA235" s="26"/>
      <c r="AJ235" s="28"/>
      <c r="AK235" s="26"/>
      <c r="AS235" s="26"/>
      <c r="BB235" s="28"/>
      <c r="BC235" s="26"/>
    </row>
    <row r="236" spans="1:55" x14ac:dyDescent="0.15">
      <c r="A236" s="26"/>
      <c r="I236" s="26"/>
      <c r="R236" s="28"/>
      <c r="S236" s="26"/>
      <c r="AA236" s="26"/>
      <c r="AJ236" s="28"/>
      <c r="AK236" s="26"/>
      <c r="AS236" s="26"/>
      <c r="BB236" s="28"/>
      <c r="BC236" s="26"/>
    </row>
    <row r="237" spans="1:55" x14ac:dyDescent="0.15">
      <c r="A237" s="26"/>
      <c r="I237" s="26"/>
      <c r="R237" s="28"/>
      <c r="S237" s="26"/>
      <c r="AA237" s="26"/>
      <c r="AJ237" s="28"/>
      <c r="AK237" s="26"/>
      <c r="AS237" s="26"/>
      <c r="BB237" s="28"/>
      <c r="BC237" s="26"/>
    </row>
    <row r="238" spans="1:55" x14ac:dyDescent="0.15">
      <c r="A238" s="26"/>
      <c r="I238" s="26"/>
      <c r="R238" s="28"/>
      <c r="S238" s="26"/>
      <c r="AA238" s="26"/>
      <c r="AJ238" s="28"/>
      <c r="AK238" s="26"/>
      <c r="AS238" s="26"/>
      <c r="BB238" s="28"/>
      <c r="BC238" s="26"/>
    </row>
    <row r="239" spans="1:55" x14ac:dyDescent="0.15">
      <c r="A239" s="26"/>
      <c r="I239" s="26"/>
      <c r="R239" s="28"/>
      <c r="S239" s="26"/>
      <c r="AA239" s="26"/>
      <c r="AJ239" s="28"/>
      <c r="AK239" s="26"/>
      <c r="AS239" s="26"/>
      <c r="BB239" s="28"/>
      <c r="BC239" s="26"/>
    </row>
    <row r="240" spans="1:55" x14ac:dyDescent="0.15">
      <c r="A240" s="26"/>
      <c r="I240" s="26"/>
      <c r="R240" s="28"/>
      <c r="S240" s="26"/>
      <c r="AA240" s="26"/>
      <c r="AJ240" s="28"/>
      <c r="AK240" s="26"/>
      <c r="AS240" s="26"/>
      <c r="BB240" s="28"/>
      <c r="BC240" s="26"/>
    </row>
    <row r="241" spans="1:55" x14ac:dyDescent="0.15">
      <c r="A241" s="26"/>
      <c r="I241" s="26"/>
      <c r="R241" s="28"/>
      <c r="S241" s="26"/>
      <c r="AA241" s="26"/>
      <c r="AJ241" s="28"/>
      <c r="AK241" s="26"/>
      <c r="AS241" s="26"/>
      <c r="BB241" s="28"/>
      <c r="BC241" s="26"/>
    </row>
    <row r="242" spans="1:55" x14ac:dyDescent="0.15">
      <c r="A242" s="26"/>
      <c r="I242" s="26"/>
      <c r="R242" s="28"/>
      <c r="S242" s="26"/>
      <c r="AA242" s="26"/>
      <c r="AJ242" s="28"/>
      <c r="AK242" s="26"/>
      <c r="AS242" s="26"/>
      <c r="BB242" s="28"/>
      <c r="BC242" s="26"/>
    </row>
    <row r="243" spans="1:55" x14ac:dyDescent="0.15">
      <c r="A243" s="26"/>
      <c r="I243" s="26"/>
      <c r="R243" s="28"/>
      <c r="S243" s="26"/>
      <c r="AA243" s="26"/>
      <c r="AJ243" s="28"/>
      <c r="AK243" s="26"/>
      <c r="AS243" s="26"/>
      <c r="BB243" s="28"/>
      <c r="BC243" s="26"/>
    </row>
    <row r="244" spans="1:55" x14ac:dyDescent="0.15">
      <c r="A244" s="26"/>
      <c r="I244" s="26"/>
      <c r="R244" s="28"/>
      <c r="S244" s="26"/>
      <c r="AA244" s="26"/>
      <c r="AJ244" s="28"/>
      <c r="AK244" s="26"/>
      <c r="AS244" s="26"/>
      <c r="BB244" s="28"/>
      <c r="BC244" s="26"/>
    </row>
    <row r="245" spans="1:55" x14ac:dyDescent="0.15">
      <c r="A245" s="26"/>
      <c r="I245" s="26"/>
      <c r="R245" s="28"/>
      <c r="S245" s="26"/>
      <c r="AA245" s="26"/>
      <c r="AJ245" s="28"/>
      <c r="AK245" s="26"/>
      <c r="AS245" s="26"/>
      <c r="BB245" s="28"/>
      <c r="BC245" s="26"/>
    </row>
    <row r="246" spans="1:55" x14ac:dyDescent="0.15">
      <c r="A246" s="26"/>
      <c r="I246" s="26"/>
      <c r="R246" s="28"/>
      <c r="S246" s="26"/>
      <c r="AA246" s="26"/>
      <c r="AJ246" s="28"/>
      <c r="AK246" s="26"/>
      <c r="AS246" s="26"/>
      <c r="BB246" s="28"/>
      <c r="BC246" s="26"/>
    </row>
    <row r="247" spans="1:55" x14ac:dyDescent="0.15">
      <c r="A247" s="26"/>
      <c r="I247" s="26"/>
      <c r="R247" s="28"/>
      <c r="S247" s="26"/>
      <c r="AA247" s="26"/>
      <c r="AJ247" s="28"/>
      <c r="AK247" s="26"/>
      <c r="AS247" s="26"/>
      <c r="BB247" s="28"/>
      <c r="BC247" s="26"/>
    </row>
    <row r="248" spans="1:55" x14ac:dyDescent="0.15">
      <c r="A248" s="26"/>
      <c r="I248" s="26"/>
      <c r="R248" s="28"/>
      <c r="S248" s="26"/>
      <c r="AA248" s="26"/>
      <c r="AJ248" s="28"/>
      <c r="AK248" s="26"/>
      <c r="AS248" s="26"/>
      <c r="BB248" s="28"/>
      <c r="BC248" s="26"/>
    </row>
    <row r="249" spans="1:55" x14ac:dyDescent="0.15">
      <c r="A249" s="26"/>
      <c r="I249" s="26"/>
      <c r="R249" s="28"/>
      <c r="S249" s="26"/>
      <c r="AA249" s="26"/>
      <c r="AJ249" s="28"/>
      <c r="AK249" s="26"/>
      <c r="AS249" s="26"/>
      <c r="BB249" s="28"/>
      <c r="BC249" s="26"/>
    </row>
    <row r="250" spans="1:55" x14ac:dyDescent="0.15">
      <c r="A250" s="26"/>
      <c r="I250" s="26"/>
      <c r="R250" s="28"/>
      <c r="S250" s="26"/>
      <c r="AA250" s="26"/>
      <c r="AJ250" s="28"/>
      <c r="AK250" s="26"/>
      <c r="AS250" s="26"/>
      <c r="BB250" s="28"/>
      <c r="BC250" s="26"/>
    </row>
    <row r="251" spans="1:55" x14ac:dyDescent="0.15">
      <c r="A251" s="26"/>
      <c r="I251" s="26"/>
      <c r="R251" s="28"/>
      <c r="S251" s="26"/>
      <c r="AA251" s="26"/>
      <c r="AJ251" s="28"/>
      <c r="AK251" s="26"/>
      <c r="AS251" s="26"/>
      <c r="BB251" s="28"/>
      <c r="BC251" s="26"/>
    </row>
    <row r="252" spans="1:55" x14ac:dyDescent="0.15">
      <c r="A252" s="26"/>
      <c r="I252" s="26"/>
      <c r="R252" s="28"/>
      <c r="S252" s="26"/>
      <c r="AA252" s="26"/>
      <c r="AJ252" s="28"/>
      <c r="AK252" s="26"/>
      <c r="AS252" s="26"/>
      <c r="BB252" s="28"/>
      <c r="BC252" s="26"/>
    </row>
    <row r="253" spans="1:55" x14ac:dyDescent="0.15">
      <c r="A253" s="26"/>
      <c r="I253" s="26"/>
      <c r="R253" s="28"/>
      <c r="S253" s="26"/>
      <c r="AA253" s="26"/>
      <c r="AJ253" s="28"/>
      <c r="AK253" s="26"/>
      <c r="AS253" s="26"/>
      <c r="BB253" s="28"/>
      <c r="BC253" s="26"/>
    </row>
    <row r="254" spans="1:55" x14ac:dyDescent="0.15">
      <c r="A254" s="26"/>
      <c r="I254" s="26"/>
      <c r="R254" s="28"/>
      <c r="S254" s="26"/>
      <c r="AA254" s="26"/>
      <c r="AJ254" s="28"/>
      <c r="AK254" s="26"/>
      <c r="AS254" s="26"/>
      <c r="BB254" s="28"/>
      <c r="BC254" s="26"/>
    </row>
    <row r="255" spans="1:55" x14ac:dyDescent="0.15">
      <c r="A255" s="26"/>
      <c r="I255" s="26"/>
      <c r="R255" s="28"/>
      <c r="S255" s="26"/>
      <c r="AA255" s="26"/>
      <c r="AJ255" s="28"/>
      <c r="AK255" s="26"/>
      <c r="AS255" s="26"/>
      <c r="BB255" s="28"/>
      <c r="BC255" s="26"/>
    </row>
    <row r="256" spans="1:55" x14ac:dyDescent="0.15">
      <c r="A256" s="26"/>
      <c r="I256" s="26"/>
      <c r="R256" s="28"/>
      <c r="S256" s="26"/>
      <c r="AA256" s="26"/>
      <c r="AJ256" s="28"/>
      <c r="AK256" s="26"/>
      <c r="AS256" s="26"/>
      <c r="BB256" s="28"/>
      <c r="BC256" s="26"/>
    </row>
    <row r="257" spans="1:55" x14ac:dyDescent="0.15">
      <c r="A257" s="26"/>
      <c r="I257" s="26"/>
      <c r="R257" s="28"/>
      <c r="S257" s="26"/>
      <c r="AA257" s="26"/>
      <c r="AJ257" s="28"/>
      <c r="AK257" s="26"/>
      <c r="AS257" s="26"/>
      <c r="BB257" s="28"/>
      <c r="BC257" s="26"/>
    </row>
    <row r="258" spans="1:55" x14ac:dyDescent="0.15">
      <c r="A258" s="26"/>
      <c r="I258" s="26"/>
      <c r="R258" s="28"/>
      <c r="S258" s="26"/>
      <c r="AA258" s="26"/>
      <c r="AJ258" s="28"/>
      <c r="AK258" s="26"/>
      <c r="AS258" s="26"/>
      <c r="BB258" s="28"/>
      <c r="BC258" s="26"/>
    </row>
    <row r="259" spans="1:55" x14ac:dyDescent="0.15">
      <c r="A259" s="26"/>
      <c r="I259" s="26"/>
      <c r="R259" s="28"/>
      <c r="S259" s="26"/>
      <c r="AA259" s="26"/>
      <c r="AJ259" s="28"/>
      <c r="AK259" s="26"/>
      <c r="AS259" s="26"/>
      <c r="BB259" s="28"/>
      <c r="BC259" s="26"/>
    </row>
    <row r="260" spans="1:55" x14ac:dyDescent="0.15">
      <c r="A260" s="26"/>
      <c r="I260" s="26"/>
      <c r="R260" s="28"/>
      <c r="S260" s="26"/>
      <c r="AA260" s="26"/>
      <c r="AJ260" s="28"/>
      <c r="AK260" s="26"/>
      <c r="AS260" s="26"/>
      <c r="BB260" s="28"/>
      <c r="BC260" s="26"/>
    </row>
    <row r="261" spans="1:55" x14ac:dyDescent="0.15">
      <c r="A261" s="26"/>
      <c r="I261" s="26"/>
      <c r="R261" s="28"/>
      <c r="S261" s="26"/>
      <c r="AA261" s="26"/>
      <c r="AJ261" s="28"/>
      <c r="AK261" s="26"/>
      <c r="AS261" s="26"/>
      <c r="BB261" s="28"/>
      <c r="BC261" s="26"/>
    </row>
    <row r="262" spans="1:55" x14ac:dyDescent="0.15">
      <c r="A262" s="26"/>
      <c r="I262" s="26"/>
      <c r="R262" s="28"/>
      <c r="S262" s="26"/>
      <c r="AA262" s="26"/>
      <c r="AJ262" s="28"/>
      <c r="AK262" s="26"/>
      <c r="AS262" s="26"/>
      <c r="BB262" s="28"/>
      <c r="BC262" s="26"/>
    </row>
    <row r="263" spans="1:55" x14ac:dyDescent="0.15">
      <c r="A263" s="26"/>
      <c r="I263" s="26"/>
      <c r="R263" s="28"/>
      <c r="S263" s="26"/>
      <c r="AA263" s="26"/>
      <c r="AJ263" s="28"/>
      <c r="AK263" s="26"/>
      <c r="AS263" s="26"/>
      <c r="BB263" s="28"/>
      <c r="BC263" s="26"/>
    </row>
    <row r="264" spans="1:55" x14ac:dyDescent="0.15">
      <c r="A264" s="26"/>
      <c r="I264" s="26"/>
      <c r="R264" s="28"/>
      <c r="S264" s="26"/>
      <c r="AA264" s="26"/>
      <c r="AJ264" s="28"/>
      <c r="AK264" s="26"/>
      <c r="AS264" s="26"/>
      <c r="BB264" s="28"/>
      <c r="BC264" s="26"/>
    </row>
    <row r="265" spans="1:55" x14ac:dyDescent="0.15">
      <c r="A265" s="26"/>
      <c r="I265" s="26"/>
      <c r="R265" s="28"/>
      <c r="S265" s="26"/>
      <c r="AA265" s="26"/>
      <c r="AJ265" s="28"/>
      <c r="AK265" s="26"/>
      <c r="AS265" s="26"/>
      <c r="BB265" s="28"/>
      <c r="BC265" s="26"/>
    </row>
    <row r="266" spans="1:55" x14ac:dyDescent="0.15">
      <c r="A266" s="26"/>
      <c r="I266" s="26"/>
      <c r="R266" s="28"/>
      <c r="S266" s="26"/>
      <c r="AA266" s="26"/>
      <c r="AJ266" s="28"/>
      <c r="AK266" s="26"/>
      <c r="AS266" s="26"/>
      <c r="BB266" s="28"/>
      <c r="BC266" s="26"/>
    </row>
    <row r="267" spans="1:55" x14ac:dyDescent="0.15">
      <c r="A267" s="26"/>
      <c r="I267" s="26"/>
      <c r="R267" s="28"/>
      <c r="S267" s="26"/>
      <c r="AA267" s="26"/>
      <c r="AJ267" s="28"/>
      <c r="AK267" s="26"/>
      <c r="AS267" s="26"/>
      <c r="BB267" s="28"/>
      <c r="BC267" s="26"/>
    </row>
    <row r="268" spans="1:55" x14ac:dyDescent="0.15">
      <c r="A268" s="26"/>
      <c r="I268" s="26"/>
      <c r="R268" s="28"/>
      <c r="S268" s="26"/>
      <c r="AA268" s="26"/>
      <c r="AJ268" s="28"/>
      <c r="AK268" s="26"/>
      <c r="AS268" s="26"/>
      <c r="BB268" s="28"/>
      <c r="BC268" s="26"/>
    </row>
    <row r="269" spans="1:55" x14ac:dyDescent="0.15">
      <c r="A269" s="26"/>
      <c r="I269" s="26"/>
      <c r="R269" s="28"/>
      <c r="S269" s="26"/>
      <c r="AA269" s="26"/>
      <c r="AJ269" s="28"/>
      <c r="AK269" s="26"/>
      <c r="AS269" s="26"/>
      <c r="BB269" s="28"/>
      <c r="BC269" s="26"/>
    </row>
    <row r="270" spans="1:55" x14ac:dyDescent="0.15">
      <c r="A270" s="26"/>
      <c r="I270" s="26"/>
      <c r="R270" s="28"/>
      <c r="S270" s="26"/>
      <c r="AA270" s="26"/>
      <c r="AJ270" s="28"/>
      <c r="AK270" s="26"/>
      <c r="AS270" s="26"/>
      <c r="BB270" s="28"/>
      <c r="BC270" s="26"/>
    </row>
    <row r="271" spans="1:55" x14ac:dyDescent="0.15">
      <c r="A271" s="26"/>
      <c r="I271" s="26"/>
      <c r="R271" s="28"/>
      <c r="S271" s="26"/>
      <c r="AA271" s="26"/>
      <c r="AJ271" s="28"/>
      <c r="AK271" s="26"/>
      <c r="AS271" s="26"/>
      <c r="BB271" s="28"/>
      <c r="BC271" s="26"/>
    </row>
    <row r="272" spans="1:55" x14ac:dyDescent="0.15">
      <c r="A272" s="26"/>
      <c r="I272" s="26"/>
      <c r="R272" s="28"/>
      <c r="S272" s="26"/>
      <c r="AA272" s="26"/>
      <c r="AJ272" s="28"/>
      <c r="AK272" s="26"/>
      <c r="AS272" s="26"/>
      <c r="BB272" s="28"/>
      <c r="BC272" s="26"/>
    </row>
    <row r="273" spans="1:55" x14ac:dyDescent="0.15">
      <c r="A273" s="26"/>
      <c r="I273" s="26"/>
      <c r="R273" s="28"/>
      <c r="S273" s="26"/>
      <c r="AA273" s="26"/>
      <c r="AJ273" s="28"/>
      <c r="AK273" s="26"/>
      <c r="AS273" s="26"/>
      <c r="BB273" s="28"/>
      <c r="BC273" s="26"/>
    </row>
    <row r="274" spans="1:55" x14ac:dyDescent="0.15">
      <c r="A274" s="26"/>
      <c r="I274" s="26"/>
      <c r="R274" s="28"/>
      <c r="S274" s="26"/>
      <c r="AA274" s="26"/>
      <c r="AJ274" s="28"/>
      <c r="AK274" s="26"/>
      <c r="AS274" s="26"/>
      <c r="BB274" s="28"/>
      <c r="BC274" s="26"/>
    </row>
    <row r="275" spans="1:55" x14ac:dyDescent="0.15">
      <c r="A275" s="26"/>
      <c r="I275" s="26"/>
      <c r="R275" s="28"/>
      <c r="S275" s="26"/>
      <c r="AA275" s="26"/>
      <c r="AJ275" s="28"/>
      <c r="AK275" s="26"/>
      <c r="AS275" s="26"/>
      <c r="BB275" s="28"/>
      <c r="BC275" s="26"/>
    </row>
    <row r="276" spans="1:55" x14ac:dyDescent="0.15">
      <c r="A276" s="26"/>
      <c r="I276" s="26"/>
      <c r="R276" s="28"/>
      <c r="S276" s="26"/>
      <c r="AA276" s="26"/>
      <c r="AJ276" s="28"/>
      <c r="AK276" s="26"/>
      <c r="AS276" s="26"/>
      <c r="BB276" s="28"/>
      <c r="BC276" s="26"/>
    </row>
    <row r="277" spans="1:55" x14ac:dyDescent="0.15">
      <c r="A277" s="26"/>
      <c r="I277" s="26"/>
      <c r="R277" s="28"/>
      <c r="S277" s="26"/>
      <c r="AA277" s="26"/>
      <c r="AJ277" s="28"/>
      <c r="AK277" s="26"/>
      <c r="AS277" s="26"/>
      <c r="BB277" s="28"/>
      <c r="BC277" s="26"/>
    </row>
    <row r="278" spans="1:55" x14ac:dyDescent="0.15">
      <c r="A278" s="26"/>
      <c r="I278" s="26"/>
      <c r="R278" s="28"/>
      <c r="S278" s="26"/>
      <c r="AA278" s="26"/>
      <c r="AJ278" s="28"/>
      <c r="AK278" s="26"/>
      <c r="AS278" s="26"/>
      <c r="BB278" s="28"/>
      <c r="BC278" s="26"/>
    </row>
    <row r="279" spans="1:55" x14ac:dyDescent="0.15">
      <c r="A279" s="26"/>
      <c r="I279" s="26"/>
      <c r="R279" s="28"/>
      <c r="S279" s="26"/>
      <c r="AA279" s="26"/>
      <c r="AJ279" s="28"/>
      <c r="AK279" s="26"/>
      <c r="AS279" s="26"/>
      <c r="BB279" s="28"/>
      <c r="BC279" s="26"/>
    </row>
    <row r="280" spans="1:55" x14ac:dyDescent="0.15">
      <c r="A280" s="26"/>
      <c r="I280" s="26"/>
      <c r="R280" s="28"/>
      <c r="S280" s="26"/>
      <c r="AA280" s="26"/>
      <c r="AJ280" s="28"/>
      <c r="AK280" s="26"/>
      <c r="AS280" s="26"/>
      <c r="BB280" s="28"/>
      <c r="BC280" s="26"/>
    </row>
    <row r="281" spans="1:55" x14ac:dyDescent="0.15">
      <c r="A281" s="26"/>
      <c r="I281" s="26"/>
      <c r="R281" s="28"/>
      <c r="S281" s="26"/>
      <c r="AA281" s="26"/>
      <c r="AJ281" s="28"/>
      <c r="AK281" s="26"/>
      <c r="AS281" s="26"/>
      <c r="BB281" s="28"/>
      <c r="BC281" s="26"/>
    </row>
    <row r="282" spans="1:55" x14ac:dyDescent="0.15">
      <c r="A282" s="26"/>
      <c r="I282" s="26"/>
      <c r="R282" s="28"/>
      <c r="S282" s="26"/>
      <c r="AA282" s="26"/>
      <c r="AJ282" s="28"/>
      <c r="AK282" s="26"/>
      <c r="AS282" s="26"/>
      <c r="BB282" s="28"/>
      <c r="BC282" s="26"/>
    </row>
    <row r="283" spans="1:55" x14ac:dyDescent="0.15">
      <c r="A283" s="26"/>
      <c r="I283" s="26"/>
      <c r="R283" s="28"/>
      <c r="S283" s="26"/>
      <c r="AA283" s="26"/>
      <c r="AJ283" s="28"/>
      <c r="AK283" s="26"/>
      <c r="AS283" s="26"/>
      <c r="BB283" s="28"/>
      <c r="BC283" s="26"/>
    </row>
    <row r="284" spans="1:55" x14ac:dyDescent="0.15">
      <c r="A284" s="26"/>
      <c r="I284" s="26"/>
      <c r="R284" s="28"/>
      <c r="S284" s="26"/>
      <c r="AA284" s="26"/>
      <c r="AJ284" s="28"/>
      <c r="AK284" s="26"/>
      <c r="AS284" s="26"/>
      <c r="BB284" s="28"/>
      <c r="BC284" s="26"/>
    </row>
    <row r="285" spans="1:55" x14ac:dyDescent="0.15">
      <c r="A285" s="26"/>
      <c r="I285" s="26"/>
      <c r="R285" s="28"/>
      <c r="S285" s="26"/>
      <c r="AA285" s="26"/>
      <c r="AJ285" s="28"/>
      <c r="AK285" s="26"/>
      <c r="AS285" s="26"/>
      <c r="BB285" s="28"/>
      <c r="BC285" s="26"/>
    </row>
  </sheetData>
  <mergeCells count="112">
    <mergeCell ref="BD85:BJ88"/>
    <mergeCell ref="D89:E89"/>
    <mergeCell ref="M89:N89"/>
    <mergeCell ref="V89:W89"/>
    <mergeCell ref="AE89:AF89"/>
    <mergeCell ref="AN89:AO89"/>
    <mergeCell ref="AW89:AX89"/>
    <mergeCell ref="BF89:BG89"/>
    <mergeCell ref="B85:H88"/>
    <mergeCell ref="K85:Q88"/>
    <mergeCell ref="T85:Z88"/>
    <mergeCell ref="AC85:AI88"/>
    <mergeCell ref="AL85:AR88"/>
    <mergeCell ref="AU85:BA88"/>
    <mergeCell ref="BC81:BK81"/>
    <mergeCell ref="B83:E83"/>
    <mergeCell ref="K83:N83"/>
    <mergeCell ref="T83:W83"/>
    <mergeCell ref="AC83:AF83"/>
    <mergeCell ref="AL83:AO83"/>
    <mergeCell ref="AU83:AX83"/>
    <mergeCell ref="BD83:BG83"/>
    <mergeCell ref="A81:I81"/>
    <mergeCell ref="J81:R81"/>
    <mergeCell ref="S81:AA81"/>
    <mergeCell ref="AB81:AJ81"/>
    <mergeCell ref="AK81:AS81"/>
    <mergeCell ref="AT81:BB81"/>
    <mergeCell ref="BD58:BJ61"/>
    <mergeCell ref="D62:E62"/>
    <mergeCell ref="M62:N62"/>
    <mergeCell ref="V62:W62"/>
    <mergeCell ref="AE62:AF62"/>
    <mergeCell ref="AN62:AO62"/>
    <mergeCell ref="AW62:AX62"/>
    <mergeCell ref="BF62:BG62"/>
    <mergeCell ref="B58:H61"/>
    <mergeCell ref="K58:Q61"/>
    <mergeCell ref="T58:Z61"/>
    <mergeCell ref="AC58:AI61"/>
    <mergeCell ref="AL58:AR61"/>
    <mergeCell ref="AU58:BA61"/>
    <mergeCell ref="BC54:BK54"/>
    <mergeCell ref="B56:E56"/>
    <mergeCell ref="K56:N56"/>
    <mergeCell ref="T56:W56"/>
    <mergeCell ref="AC56:AF56"/>
    <mergeCell ref="AL56:AO56"/>
    <mergeCell ref="AU56:AX56"/>
    <mergeCell ref="BD56:BG56"/>
    <mergeCell ref="A54:I54"/>
    <mergeCell ref="J54:R54"/>
    <mergeCell ref="S54:AA54"/>
    <mergeCell ref="AB54:AJ54"/>
    <mergeCell ref="AK54:AS54"/>
    <mergeCell ref="AT54:BB54"/>
    <mergeCell ref="BD35:BJ38"/>
    <mergeCell ref="D39:E39"/>
    <mergeCell ref="M39:N39"/>
    <mergeCell ref="V39:W39"/>
    <mergeCell ref="AE39:AF39"/>
    <mergeCell ref="AN39:AO39"/>
    <mergeCell ref="AW39:AX39"/>
    <mergeCell ref="BF39:BG39"/>
    <mergeCell ref="B35:H38"/>
    <mergeCell ref="K35:Q38"/>
    <mergeCell ref="T35:Z38"/>
    <mergeCell ref="AC35:AI38"/>
    <mergeCell ref="AL35:AR38"/>
    <mergeCell ref="AU35:BA38"/>
    <mergeCell ref="BC31:BK31"/>
    <mergeCell ref="B33:E33"/>
    <mergeCell ref="K33:N33"/>
    <mergeCell ref="T33:W33"/>
    <mergeCell ref="AC33:AF33"/>
    <mergeCell ref="AL33:AO33"/>
    <mergeCell ref="AU33:AX33"/>
    <mergeCell ref="BD33:BG33"/>
    <mergeCell ref="A31:I31"/>
    <mergeCell ref="J31:R31"/>
    <mergeCell ref="S31:AA31"/>
    <mergeCell ref="AB31:AJ31"/>
    <mergeCell ref="AK31:AS31"/>
    <mergeCell ref="AT31:BB31"/>
    <mergeCell ref="BD8:BJ11"/>
    <mergeCell ref="D12:E12"/>
    <mergeCell ref="M12:N12"/>
    <mergeCell ref="V12:W12"/>
    <mergeCell ref="AE12:AF12"/>
    <mergeCell ref="AN12:AO12"/>
    <mergeCell ref="AW12:AX12"/>
    <mergeCell ref="BF12:BG12"/>
    <mergeCell ref="B8:H11"/>
    <mergeCell ref="K8:Q11"/>
    <mergeCell ref="T8:Z11"/>
    <mergeCell ref="AC8:AI11"/>
    <mergeCell ref="AL8:AR11"/>
    <mergeCell ref="AU8:BA11"/>
    <mergeCell ref="BC4:BK4"/>
    <mergeCell ref="B6:E6"/>
    <mergeCell ref="K6:N6"/>
    <mergeCell ref="T6:W6"/>
    <mergeCell ref="AC6:AF6"/>
    <mergeCell ref="AL6:AO6"/>
    <mergeCell ref="AU6:AX6"/>
    <mergeCell ref="BD6:BG6"/>
    <mergeCell ref="A4:I4"/>
    <mergeCell ref="J4:R4"/>
    <mergeCell ref="S4:AA4"/>
    <mergeCell ref="AB4:AJ4"/>
    <mergeCell ref="AK4:AS4"/>
    <mergeCell ref="AT4:BB4"/>
  </mergeCells>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85"/>
  <sheetViews>
    <sheetView workbookViewId="0">
      <selection activeCell="I5" sqref="I5"/>
    </sheetView>
  </sheetViews>
  <sheetFormatPr defaultRowHeight="13.5" x14ac:dyDescent="0.15"/>
  <cols>
    <col min="1" max="1" width="7.5" style="28" customWidth="1"/>
    <col min="2" max="2" width="9.25" style="26" customWidth="1"/>
    <col min="3" max="3" width="12.125" style="26" customWidth="1"/>
    <col min="4" max="8" width="9.25" style="26" customWidth="1"/>
    <col min="9" max="9" width="12.5" style="53" customWidth="1"/>
    <col min="10" max="10" width="7.5" style="26" customWidth="1"/>
    <col min="11" max="11" width="9.25" style="28" customWidth="1"/>
    <col min="12" max="12" width="12.125" style="28" customWidth="1"/>
    <col min="13" max="17" width="9.25" style="28" customWidth="1"/>
    <col min="18" max="18" width="12.5" style="53" customWidth="1"/>
    <col min="19" max="19" width="7.5" style="28" customWidth="1"/>
    <col min="20" max="20" width="9.25" style="26" customWidth="1"/>
    <col min="21" max="21" width="12.125" style="26" customWidth="1"/>
    <col min="22" max="26" width="9.25" style="26" customWidth="1"/>
    <col min="27" max="27" width="12.5" style="53" customWidth="1"/>
    <col min="28" max="28" width="7.5" style="26" customWidth="1"/>
    <col min="29" max="29" width="9.25" style="28" customWidth="1"/>
    <col min="30" max="30" width="12.125" style="28" customWidth="1"/>
    <col min="31" max="35" width="9.25" style="28" customWidth="1"/>
    <col min="36" max="36" width="12.5" style="53" customWidth="1"/>
    <col min="37" max="37" width="7.5" style="28" customWidth="1"/>
    <col min="38" max="38" width="9.25" style="26" customWidth="1"/>
    <col min="39" max="39" width="12.125" style="26" customWidth="1"/>
    <col min="40" max="44" width="9.25" style="26" customWidth="1"/>
    <col min="45" max="45" width="12.5" style="53" customWidth="1"/>
    <col min="46" max="46" width="7.5" style="26" customWidth="1"/>
    <col min="47" max="47" width="9.25" style="28" customWidth="1"/>
    <col min="48" max="48" width="12.125" style="28" customWidth="1"/>
    <col min="49" max="53" width="9.25" style="28" customWidth="1"/>
    <col min="54" max="54" width="12.5" style="53" customWidth="1"/>
    <col min="55" max="55" width="7.5" style="28" customWidth="1"/>
    <col min="56" max="56" width="9.25" style="26" customWidth="1"/>
    <col min="57" max="57" width="12.125" style="26" customWidth="1"/>
    <col min="58" max="62" width="9.25" style="26" customWidth="1"/>
    <col min="63" max="63" width="12.5" style="26" customWidth="1"/>
    <col min="64" max="16384" width="9" style="28"/>
  </cols>
  <sheetData>
    <row r="1" spans="1:63" ht="7.5" customHeight="1" x14ac:dyDescent="0.15">
      <c r="A1" s="26"/>
      <c r="I1" s="26"/>
      <c r="K1" s="26"/>
      <c r="L1" s="26"/>
      <c r="M1" s="26"/>
      <c r="N1" s="26"/>
      <c r="O1" s="26"/>
      <c r="P1" s="26"/>
      <c r="Q1" s="26"/>
      <c r="R1" s="26"/>
      <c r="S1" s="26"/>
      <c r="AA1" s="26"/>
      <c r="AC1" s="26"/>
      <c r="AD1" s="26"/>
      <c r="AE1" s="26"/>
      <c r="AF1" s="26"/>
      <c r="AG1" s="26"/>
      <c r="AH1" s="26"/>
      <c r="AI1" s="26"/>
      <c r="AJ1" s="26"/>
      <c r="AK1" s="26"/>
      <c r="AS1" s="26"/>
      <c r="AU1" s="26"/>
      <c r="AV1" s="26"/>
      <c r="AW1" s="26"/>
      <c r="AX1" s="26"/>
      <c r="AY1" s="26"/>
      <c r="AZ1" s="26"/>
      <c r="BA1" s="26"/>
      <c r="BB1" s="26"/>
      <c r="BC1" s="26"/>
    </row>
    <row r="2" spans="1:63" ht="14.25" x14ac:dyDescent="0.15">
      <c r="A2" s="26"/>
      <c r="H2" s="29" t="s">
        <v>68</v>
      </c>
      <c r="I2" s="26"/>
      <c r="K2" s="26"/>
      <c r="L2" s="26"/>
      <c r="M2" s="26"/>
      <c r="N2" s="26"/>
      <c r="O2" s="26"/>
      <c r="P2" s="26"/>
      <c r="Q2" s="29" t="s">
        <v>68</v>
      </c>
      <c r="R2" s="26"/>
      <c r="S2" s="26"/>
      <c r="Z2" s="29" t="s">
        <v>68</v>
      </c>
      <c r="AA2" s="26"/>
      <c r="AC2" s="26"/>
      <c r="AD2" s="26"/>
      <c r="AE2" s="26"/>
      <c r="AF2" s="26"/>
      <c r="AG2" s="26"/>
      <c r="AH2" s="26"/>
      <c r="AI2" s="29" t="s">
        <v>68</v>
      </c>
      <c r="AJ2" s="26"/>
      <c r="AK2" s="26"/>
      <c r="AR2" s="29" t="s">
        <v>68</v>
      </c>
      <c r="AS2" s="26"/>
      <c r="AU2" s="26"/>
      <c r="AV2" s="26"/>
      <c r="AW2" s="26"/>
      <c r="AX2" s="26"/>
      <c r="AY2" s="26"/>
      <c r="AZ2" s="26"/>
      <c r="BA2" s="29" t="s">
        <v>68</v>
      </c>
      <c r="BB2" s="26"/>
      <c r="BC2" s="26"/>
      <c r="BJ2" s="29" t="s">
        <v>68</v>
      </c>
    </row>
    <row r="3" spans="1:63" ht="7.5" customHeight="1" x14ac:dyDescent="0.15">
      <c r="A3" s="26"/>
      <c r="H3" s="29"/>
      <c r="I3" s="26"/>
      <c r="K3" s="26"/>
      <c r="L3" s="26"/>
      <c r="M3" s="26"/>
      <c r="N3" s="26"/>
      <c r="O3" s="26"/>
      <c r="P3" s="26"/>
      <c r="Q3" s="29"/>
      <c r="R3" s="26"/>
      <c r="S3" s="26"/>
      <c r="Z3" s="29"/>
      <c r="AA3" s="26"/>
      <c r="AC3" s="26"/>
      <c r="AD3" s="26"/>
      <c r="AE3" s="26"/>
      <c r="AF3" s="26"/>
      <c r="AG3" s="26"/>
      <c r="AH3" s="26"/>
      <c r="AI3" s="29"/>
      <c r="AJ3" s="26"/>
      <c r="AK3" s="26"/>
      <c r="AR3" s="29"/>
      <c r="AS3" s="26"/>
      <c r="AU3" s="26"/>
      <c r="AV3" s="26"/>
      <c r="AW3" s="26"/>
      <c r="AX3" s="26"/>
      <c r="AY3" s="26"/>
      <c r="AZ3" s="26"/>
      <c r="BA3" s="29"/>
      <c r="BB3" s="26"/>
      <c r="BC3" s="26"/>
      <c r="BJ3" s="29"/>
    </row>
    <row r="4" spans="1:63" ht="33" customHeight="1" x14ac:dyDescent="0.15">
      <c r="A4" s="249" t="s">
        <v>55</v>
      </c>
      <c r="B4" s="249"/>
      <c r="C4" s="249"/>
      <c r="D4" s="249"/>
      <c r="E4" s="249"/>
      <c r="F4" s="249"/>
      <c r="G4" s="249"/>
      <c r="H4" s="249"/>
      <c r="I4" s="249"/>
      <c r="J4" s="249" t="s">
        <v>55</v>
      </c>
      <c r="K4" s="249"/>
      <c r="L4" s="249"/>
      <c r="M4" s="249"/>
      <c r="N4" s="249"/>
      <c r="O4" s="249"/>
      <c r="P4" s="249"/>
      <c r="Q4" s="249"/>
      <c r="R4" s="249"/>
      <c r="S4" s="249" t="s">
        <v>55</v>
      </c>
      <c r="T4" s="249"/>
      <c r="U4" s="249"/>
      <c r="V4" s="249"/>
      <c r="W4" s="249"/>
      <c r="X4" s="249"/>
      <c r="Y4" s="249"/>
      <c r="Z4" s="249"/>
      <c r="AA4" s="249"/>
      <c r="AB4" s="249" t="s">
        <v>55</v>
      </c>
      <c r="AC4" s="249"/>
      <c r="AD4" s="249"/>
      <c r="AE4" s="249"/>
      <c r="AF4" s="249"/>
      <c r="AG4" s="249"/>
      <c r="AH4" s="249"/>
      <c r="AI4" s="249"/>
      <c r="AJ4" s="249"/>
      <c r="AK4" s="249" t="s">
        <v>55</v>
      </c>
      <c r="AL4" s="249"/>
      <c r="AM4" s="249"/>
      <c r="AN4" s="249"/>
      <c r="AO4" s="249"/>
      <c r="AP4" s="249"/>
      <c r="AQ4" s="249"/>
      <c r="AR4" s="249"/>
      <c r="AS4" s="249"/>
      <c r="AT4" s="249" t="s">
        <v>55</v>
      </c>
      <c r="AU4" s="249"/>
      <c r="AV4" s="249"/>
      <c r="AW4" s="249"/>
      <c r="AX4" s="249"/>
      <c r="AY4" s="249"/>
      <c r="AZ4" s="249"/>
      <c r="BA4" s="249"/>
      <c r="BB4" s="249"/>
      <c r="BC4" s="249" t="s">
        <v>55</v>
      </c>
      <c r="BD4" s="249"/>
      <c r="BE4" s="249"/>
      <c r="BF4" s="249"/>
      <c r="BG4" s="249"/>
      <c r="BH4" s="249"/>
      <c r="BI4" s="249"/>
      <c r="BJ4" s="249"/>
      <c r="BK4" s="249"/>
    </row>
    <row r="5" spans="1:63" x14ac:dyDescent="0.15">
      <c r="A5" s="26"/>
      <c r="I5" s="26"/>
      <c r="K5" s="26"/>
      <c r="L5" s="26"/>
      <c r="M5" s="26"/>
      <c r="N5" s="26"/>
      <c r="O5" s="26"/>
      <c r="P5" s="26"/>
      <c r="Q5" s="26"/>
      <c r="R5" s="26"/>
      <c r="S5" s="26"/>
      <c r="AA5" s="26"/>
      <c r="AC5" s="26"/>
      <c r="AD5" s="26"/>
      <c r="AE5" s="26"/>
      <c r="AF5" s="26"/>
      <c r="AG5" s="26"/>
      <c r="AH5" s="26"/>
      <c r="AI5" s="26"/>
      <c r="AJ5" s="26"/>
      <c r="AK5" s="26"/>
      <c r="AS5" s="26"/>
      <c r="AU5" s="26"/>
      <c r="AV5" s="26"/>
      <c r="AW5" s="26"/>
      <c r="AX5" s="26"/>
      <c r="AY5" s="26"/>
      <c r="AZ5" s="26"/>
      <c r="BA5" s="26"/>
      <c r="BB5" s="26"/>
      <c r="BC5" s="26"/>
    </row>
    <row r="6" spans="1:63" ht="18.75" x14ac:dyDescent="0.2">
      <c r="A6" s="30"/>
      <c r="B6" s="250" t="str">
        <f>CONCATENATE(H30熊本!B17,H30熊本!C18)</f>
        <v/>
      </c>
      <c r="C6" s="250"/>
      <c r="D6" s="250"/>
      <c r="E6" s="250"/>
      <c r="F6" s="31" t="s">
        <v>56</v>
      </c>
      <c r="I6" s="26"/>
      <c r="J6" s="30"/>
      <c r="K6" s="250" t="str">
        <f>CONCATENATE(H30熊本!B19,H30熊本!C20)</f>
        <v/>
      </c>
      <c r="L6" s="250"/>
      <c r="M6" s="250"/>
      <c r="N6" s="250"/>
      <c r="O6" s="31" t="s">
        <v>56</v>
      </c>
      <c r="P6" s="26"/>
      <c r="Q6" s="26"/>
      <c r="R6" s="26"/>
      <c r="S6" s="30"/>
      <c r="T6" s="250" t="str">
        <f>CONCATENATE(H30熊本!B21,H30熊本!C22)</f>
        <v/>
      </c>
      <c r="U6" s="250"/>
      <c r="V6" s="250"/>
      <c r="W6" s="250"/>
      <c r="X6" s="31" t="s">
        <v>56</v>
      </c>
      <c r="AA6" s="26"/>
      <c r="AB6" s="30"/>
      <c r="AC6" s="250" t="str">
        <f>CONCATENATE(H30熊本!B23,H30熊本!C24)</f>
        <v/>
      </c>
      <c r="AD6" s="250"/>
      <c r="AE6" s="250"/>
      <c r="AF6" s="250"/>
      <c r="AG6" s="31" t="s">
        <v>56</v>
      </c>
      <c r="AH6" s="26"/>
      <c r="AI6" s="26"/>
      <c r="AJ6" s="26"/>
      <c r="AK6" s="30"/>
      <c r="AL6" s="250" t="str">
        <f>CONCATENATE(H30熊本!B25,H30熊本!C26)</f>
        <v/>
      </c>
      <c r="AM6" s="250"/>
      <c r="AN6" s="250"/>
      <c r="AO6" s="250"/>
      <c r="AP6" s="31" t="s">
        <v>56</v>
      </c>
      <c r="AS6" s="26"/>
      <c r="AT6" s="30"/>
      <c r="AU6" s="250" t="str">
        <f>CONCATENATE(H30熊本!B27,H30熊本!C28)</f>
        <v/>
      </c>
      <c r="AV6" s="250"/>
      <c r="AW6" s="250"/>
      <c r="AX6" s="250"/>
      <c r="AY6" s="31" t="s">
        <v>56</v>
      </c>
      <c r="AZ6" s="26"/>
      <c r="BA6" s="26"/>
      <c r="BB6" s="26"/>
      <c r="BC6" s="30"/>
      <c r="BD6" s="250" t="str">
        <f>CONCATENATE(H30熊本!B29,H30熊本!C30)</f>
        <v/>
      </c>
      <c r="BE6" s="250"/>
      <c r="BF6" s="250"/>
      <c r="BG6" s="250"/>
      <c r="BH6" s="31" t="s">
        <v>56</v>
      </c>
    </row>
    <row r="7" spans="1:63" ht="18.75" x14ac:dyDescent="0.2">
      <c r="A7" s="30"/>
      <c r="C7" s="33"/>
      <c r="D7" s="33"/>
      <c r="E7" s="33"/>
      <c r="F7" s="31"/>
      <c r="I7" s="26"/>
      <c r="J7" s="30"/>
      <c r="K7" s="26"/>
      <c r="L7" s="33"/>
      <c r="M7" s="33"/>
      <c r="N7" s="33"/>
      <c r="O7" s="31"/>
      <c r="P7" s="26"/>
      <c r="Q7" s="26"/>
      <c r="R7" s="26"/>
      <c r="S7" s="30"/>
      <c r="U7" s="33"/>
      <c r="V7" s="33"/>
      <c r="W7" s="33"/>
      <c r="X7" s="31"/>
      <c r="AA7" s="26"/>
      <c r="AB7" s="30"/>
      <c r="AC7" s="26"/>
      <c r="AD7" s="33"/>
      <c r="AE7" s="33"/>
      <c r="AF7" s="33"/>
      <c r="AG7" s="31"/>
      <c r="AH7" s="26"/>
      <c r="AI7" s="26"/>
      <c r="AJ7" s="26"/>
      <c r="AK7" s="30"/>
      <c r="AM7" s="33"/>
      <c r="AN7" s="33"/>
      <c r="AO7" s="33"/>
      <c r="AP7" s="31"/>
      <c r="AS7" s="26"/>
      <c r="AT7" s="30"/>
      <c r="AU7" s="26"/>
      <c r="AV7" s="33"/>
      <c r="AW7" s="33"/>
      <c r="AX7" s="33"/>
      <c r="AY7" s="31"/>
      <c r="AZ7" s="26"/>
      <c r="BA7" s="26"/>
      <c r="BB7" s="26"/>
      <c r="BC7" s="30"/>
      <c r="BE7" s="33"/>
      <c r="BF7" s="33"/>
      <c r="BG7" s="33"/>
      <c r="BH7" s="31"/>
    </row>
    <row r="8" spans="1:63" ht="15" customHeight="1" x14ac:dyDescent="0.15">
      <c r="A8" s="26"/>
      <c r="B8" s="251" t="s">
        <v>87</v>
      </c>
      <c r="C8" s="251"/>
      <c r="D8" s="251"/>
      <c r="E8" s="251"/>
      <c r="F8" s="251"/>
      <c r="G8" s="251"/>
      <c r="H8" s="251"/>
      <c r="I8" s="26"/>
      <c r="K8" s="251" t="s">
        <v>73</v>
      </c>
      <c r="L8" s="251"/>
      <c r="M8" s="251"/>
      <c r="N8" s="251"/>
      <c r="O8" s="251"/>
      <c r="P8" s="251"/>
      <c r="Q8" s="251"/>
      <c r="R8" s="26"/>
      <c r="S8" s="26"/>
      <c r="T8" s="251" t="s">
        <v>73</v>
      </c>
      <c r="U8" s="251"/>
      <c r="V8" s="251"/>
      <c r="W8" s="251"/>
      <c r="X8" s="251"/>
      <c r="Y8" s="251"/>
      <c r="Z8" s="251"/>
      <c r="AA8" s="26"/>
      <c r="AC8" s="251" t="s">
        <v>73</v>
      </c>
      <c r="AD8" s="251"/>
      <c r="AE8" s="251"/>
      <c r="AF8" s="251"/>
      <c r="AG8" s="251"/>
      <c r="AH8" s="251"/>
      <c r="AI8" s="251"/>
      <c r="AJ8" s="26"/>
      <c r="AK8" s="26"/>
      <c r="AL8" s="251" t="s">
        <v>73</v>
      </c>
      <c r="AM8" s="251"/>
      <c r="AN8" s="251"/>
      <c r="AO8" s="251"/>
      <c r="AP8" s="251"/>
      <c r="AQ8" s="251"/>
      <c r="AR8" s="251"/>
      <c r="AS8" s="26"/>
      <c r="AU8" s="251" t="s">
        <v>73</v>
      </c>
      <c r="AV8" s="251"/>
      <c r="AW8" s="251"/>
      <c r="AX8" s="251"/>
      <c r="AY8" s="251"/>
      <c r="AZ8" s="251"/>
      <c r="BA8" s="251"/>
      <c r="BB8" s="26"/>
      <c r="BC8" s="26"/>
      <c r="BD8" s="251" t="s">
        <v>73</v>
      </c>
      <c r="BE8" s="251"/>
      <c r="BF8" s="251"/>
      <c r="BG8" s="251"/>
      <c r="BH8" s="251"/>
      <c r="BI8" s="251"/>
      <c r="BJ8" s="251"/>
    </row>
    <row r="9" spans="1:63" ht="13.5" customHeight="1" x14ac:dyDescent="0.15">
      <c r="A9" s="26"/>
      <c r="B9" s="251"/>
      <c r="C9" s="251"/>
      <c r="D9" s="251"/>
      <c r="E9" s="251"/>
      <c r="F9" s="251"/>
      <c r="G9" s="251"/>
      <c r="H9" s="251"/>
      <c r="I9" s="26"/>
      <c r="K9" s="251"/>
      <c r="L9" s="251"/>
      <c r="M9" s="251"/>
      <c r="N9" s="251"/>
      <c r="O9" s="251"/>
      <c r="P9" s="251"/>
      <c r="Q9" s="251"/>
      <c r="R9" s="26"/>
      <c r="S9" s="26"/>
      <c r="T9" s="251"/>
      <c r="U9" s="251"/>
      <c r="V9" s="251"/>
      <c r="W9" s="251"/>
      <c r="X9" s="251"/>
      <c r="Y9" s="251"/>
      <c r="Z9" s="251"/>
      <c r="AA9" s="26"/>
      <c r="AC9" s="251"/>
      <c r="AD9" s="251"/>
      <c r="AE9" s="251"/>
      <c r="AF9" s="251"/>
      <c r="AG9" s="251"/>
      <c r="AH9" s="251"/>
      <c r="AI9" s="251"/>
      <c r="AJ9" s="26"/>
      <c r="AK9" s="26"/>
      <c r="AL9" s="251"/>
      <c r="AM9" s="251"/>
      <c r="AN9" s="251"/>
      <c r="AO9" s="251"/>
      <c r="AP9" s="251"/>
      <c r="AQ9" s="251"/>
      <c r="AR9" s="251"/>
      <c r="AS9" s="26"/>
      <c r="AU9" s="251"/>
      <c r="AV9" s="251"/>
      <c r="AW9" s="251"/>
      <c r="AX9" s="251"/>
      <c r="AY9" s="251"/>
      <c r="AZ9" s="251"/>
      <c r="BA9" s="251"/>
      <c r="BB9" s="26"/>
      <c r="BC9" s="26"/>
      <c r="BD9" s="251"/>
      <c r="BE9" s="251"/>
      <c r="BF9" s="251"/>
      <c r="BG9" s="251"/>
      <c r="BH9" s="251"/>
      <c r="BI9" s="251"/>
      <c r="BJ9" s="251"/>
    </row>
    <row r="10" spans="1:63" ht="15" customHeight="1" x14ac:dyDescent="0.15">
      <c r="A10" s="26"/>
      <c r="B10" s="251"/>
      <c r="C10" s="251"/>
      <c r="D10" s="251"/>
      <c r="E10" s="251"/>
      <c r="F10" s="251"/>
      <c r="G10" s="251"/>
      <c r="H10" s="251"/>
      <c r="I10" s="26"/>
      <c r="K10" s="251"/>
      <c r="L10" s="251"/>
      <c r="M10" s="251"/>
      <c r="N10" s="251"/>
      <c r="O10" s="251"/>
      <c r="P10" s="251"/>
      <c r="Q10" s="251"/>
      <c r="R10" s="26"/>
      <c r="S10" s="26"/>
      <c r="T10" s="251"/>
      <c r="U10" s="251"/>
      <c r="V10" s="251"/>
      <c r="W10" s="251"/>
      <c r="X10" s="251"/>
      <c r="Y10" s="251"/>
      <c r="Z10" s="251"/>
      <c r="AA10" s="26"/>
      <c r="AC10" s="251"/>
      <c r="AD10" s="251"/>
      <c r="AE10" s="251"/>
      <c r="AF10" s="251"/>
      <c r="AG10" s="251"/>
      <c r="AH10" s="251"/>
      <c r="AI10" s="251"/>
      <c r="AJ10" s="26"/>
      <c r="AK10" s="26"/>
      <c r="AL10" s="251"/>
      <c r="AM10" s="251"/>
      <c r="AN10" s="251"/>
      <c r="AO10" s="251"/>
      <c r="AP10" s="251"/>
      <c r="AQ10" s="251"/>
      <c r="AR10" s="251"/>
      <c r="AS10" s="26"/>
      <c r="AU10" s="251"/>
      <c r="AV10" s="251"/>
      <c r="AW10" s="251"/>
      <c r="AX10" s="251"/>
      <c r="AY10" s="251"/>
      <c r="AZ10" s="251"/>
      <c r="BA10" s="251"/>
      <c r="BB10" s="26"/>
      <c r="BC10" s="26"/>
      <c r="BD10" s="251"/>
      <c r="BE10" s="251"/>
      <c r="BF10" s="251"/>
      <c r="BG10" s="251"/>
      <c r="BH10" s="251"/>
      <c r="BI10" s="251"/>
      <c r="BJ10" s="251"/>
    </row>
    <row r="11" spans="1:63" ht="15" customHeight="1" x14ac:dyDescent="0.15">
      <c r="A11" s="34"/>
      <c r="B11" s="251"/>
      <c r="C11" s="251"/>
      <c r="D11" s="251"/>
      <c r="E11" s="251"/>
      <c r="F11" s="251"/>
      <c r="G11" s="251"/>
      <c r="H11" s="251"/>
      <c r="I11" s="26"/>
      <c r="J11" s="34"/>
      <c r="K11" s="251"/>
      <c r="L11" s="251"/>
      <c r="M11" s="251"/>
      <c r="N11" s="251"/>
      <c r="O11" s="251"/>
      <c r="P11" s="251"/>
      <c r="Q11" s="251"/>
      <c r="R11" s="26"/>
      <c r="S11" s="34"/>
      <c r="T11" s="251"/>
      <c r="U11" s="251"/>
      <c r="V11" s="251"/>
      <c r="W11" s="251"/>
      <c r="X11" s="251"/>
      <c r="Y11" s="251"/>
      <c r="Z11" s="251"/>
      <c r="AA11" s="26"/>
      <c r="AB11" s="34"/>
      <c r="AC11" s="251"/>
      <c r="AD11" s="251"/>
      <c r="AE11" s="251"/>
      <c r="AF11" s="251"/>
      <c r="AG11" s="251"/>
      <c r="AH11" s="251"/>
      <c r="AI11" s="251"/>
      <c r="AJ11" s="26"/>
      <c r="AK11" s="34"/>
      <c r="AL11" s="251"/>
      <c r="AM11" s="251"/>
      <c r="AN11" s="251"/>
      <c r="AO11" s="251"/>
      <c r="AP11" s="251"/>
      <c r="AQ11" s="251"/>
      <c r="AR11" s="251"/>
      <c r="AS11" s="26"/>
      <c r="AT11" s="34"/>
      <c r="AU11" s="251"/>
      <c r="AV11" s="251"/>
      <c r="AW11" s="251"/>
      <c r="AX11" s="251"/>
      <c r="AY11" s="251"/>
      <c r="AZ11" s="251"/>
      <c r="BA11" s="251"/>
      <c r="BB11" s="26"/>
      <c r="BC11" s="34"/>
      <c r="BD11" s="251"/>
      <c r="BE11" s="251"/>
      <c r="BF11" s="251"/>
      <c r="BG11" s="251"/>
      <c r="BH11" s="251"/>
      <c r="BI11" s="251"/>
      <c r="BJ11" s="251"/>
    </row>
    <row r="12" spans="1:63" ht="22.5" customHeight="1" x14ac:dyDescent="0.15">
      <c r="A12" s="26"/>
      <c r="B12" s="36"/>
      <c r="C12" s="37" t="s">
        <v>57</v>
      </c>
      <c r="D12" s="252" t="str">
        <f>IF(OR(H30熊本!M17="",H30熊本!M17="×"),"","３，０００")</f>
        <v/>
      </c>
      <c r="E12" s="253"/>
      <c r="F12" s="37" t="s">
        <v>58</v>
      </c>
      <c r="H12" s="36"/>
      <c r="I12" s="38"/>
      <c r="K12" s="36"/>
      <c r="L12" s="37" t="s">
        <v>57</v>
      </c>
      <c r="M12" s="252" t="str">
        <f>IF(OR(H30熊本!M19="",H30熊本!M19="×"),"","３，０００")</f>
        <v/>
      </c>
      <c r="N12" s="253"/>
      <c r="O12" s="37" t="s">
        <v>58</v>
      </c>
      <c r="P12" s="26"/>
      <c r="Q12" s="36"/>
      <c r="R12" s="38"/>
      <c r="S12" s="26"/>
      <c r="T12" s="36"/>
      <c r="U12" s="37" t="s">
        <v>57</v>
      </c>
      <c r="V12" s="252" t="str">
        <f>IF(OR(H30熊本!M21="",H30熊本!M21="×"),"","３，０００")</f>
        <v/>
      </c>
      <c r="W12" s="253"/>
      <c r="X12" s="37" t="s">
        <v>58</v>
      </c>
      <c r="Z12" s="36"/>
      <c r="AA12" s="38"/>
      <c r="AC12" s="36"/>
      <c r="AD12" s="37" t="s">
        <v>57</v>
      </c>
      <c r="AE12" s="252" t="str">
        <f>IF(OR(H30熊本!M23="",H30熊本!M23="×"),"","３，０００")</f>
        <v/>
      </c>
      <c r="AF12" s="253"/>
      <c r="AG12" s="37" t="s">
        <v>58</v>
      </c>
      <c r="AH12" s="26"/>
      <c r="AI12" s="36"/>
      <c r="AJ12" s="38"/>
      <c r="AK12" s="26"/>
      <c r="AL12" s="36"/>
      <c r="AM12" s="37" t="s">
        <v>57</v>
      </c>
      <c r="AN12" s="252" t="str">
        <f>IF(OR(H30熊本!M25="",H30熊本!M25="×"),"","３，０００")</f>
        <v/>
      </c>
      <c r="AO12" s="253"/>
      <c r="AP12" s="37" t="s">
        <v>58</v>
      </c>
      <c r="AR12" s="36"/>
      <c r="AS12" s="38"/>
      <c r="AU12" s="36"/>
      <c r="AV12" s="37" t="s">
        <v>57</v>
      </c>
      <c r="AW12" s="252" t="str">
        <f>IF(OR(H30熊本!M27="",H30熊本!M27="×"),"","３，０００")</f>
        <v/>
      </c>
      <c r="AX12" s="253"/>
      <c r="AY12" s="37" t="s">
        <v>58</v>
      </c>
      <c r="AZ12" s="26"/>
      <c r="BA12" s="36"/>
      <c r="BB12" s="38"/>
      <c r="BC12" s="26"/>
      <c r="BD12" s="36"/>
      <c r="BE12" s="37" t="s">
        <v>57</v>
      </c>
      <c r="BF12" s="252" t="str">
        <f>IF(OR(H30熊本!M29="",H30熊本!M29="×"),"","３，０００")</f>
        <v/>
      </c>
      <c r="BG12" s="253"/>
      <c r="BH12" s="37" t="s">
        <v>58</v>
      </c>
      <c r="BJ12" s="36"/>
      <c r="BK12" s="38"/>
    </row>
    <row r="13" spans="1:63" ht="15" customHeight="1" x14ac:dyDescent="0.15">
      <c r="A13" s="26"/>
      <c r="H13" s="38"/>
      <c r="I13" s="38"/>
      <c r="K13" s="26"/>
      <c r="L13" s="26"/>
      <c r="M13" s="26"/>
      <c r="N13" s="26"/>
      <c r="O13" s="26"/>
      <c r="P13" s="26"/>
      <c r="Q13" s="38"/>
      <c r="R13" s="38"/>
      <c r="S13" s="26"/>
      <c r="Z13" s="38"/>
      <c r="AA13" s="38"/>
      <c r="AC13" s="26"/>
      <c r="AD13" s="26"/>
      <c r="AE13" s="26"/>
      <c r="AF13" s="26"/>
      <c r="AG13" s="26"/>
      <c r="AH13" s="26"/>
      <c r="AI13" s="38"/>
      <c r="AJ13" s="38"/>
      <c r="AK13" s="26"/>
      <c r="AR13" s="38"/>
      <c r="AS13" s="38"/>
      <c r="AU13" s="26"/>
      <c r="AV13" s="26"/>
      <c r="AW13" s="26"/>
      <c r="AX13" s="26"/>
      <c r="AY13" s="26"/>
      <c r="AZ13" s="26"/>
      <c r="BA13" s="38"/>
      <c r="BB13" s="38"/>
      <c r="BC13" s="26"/>
      <c r="BJ13" s="38"/>
      <c r="BK13" s="38"/>
    </row>
    <row r="14" spans="1:63" ht="14.25" x14ac:dyDescent="0.15">
      <c r="A14" s="39"/>
      <c r="B14" s="40" t="s">
        <v>59</v>
      </c>
      <c r="C14" s="34" t="s">
        <v>88</v>
      </c>
      <c r="D14" s="38"/>
      <c r="E14" s="38"/>
      <c r="F14" s="38"/>
      <c r="G14" s="38"/>
      <c r="H14" s="54" t="str">
        <f>D12</f>
        <v/>
      </c>
      <c r="I14" s="38" t="s">
        <v>72</v>
      </c>
      <c r="J14" s="39"/>
      <c r="K14" s="40" t="s">
        <v>59</v>
      </c>
      <c r="L14" s="34" t="str">
        <f>C14</f>
        <v>意見交換会（１０月２５日）：飲食代</v>
      </c>
      <c r="M14" s="38"/>
      <c r="N14" s="38"/>
      <c r="O14" s="38"/>
      <c r="P14" s="38"/>
      <c r="Q14" s="54" t="str">
        <f>M12</f>
        <v/>
      </c>
      <c r="R14" s="38" t="s">
        <v>72</v>
      </c>
      <c r="S14" s="39"/>
      <c r="T14" s="40" t="s">
        <v>59</v>
      </c>
      <c r="U14" s="34" t="str">
        <f>L14</f>
        <v>意見交換会（１０月２５日）：飲食代</v>
      </c>
      <c r="V14" s="38"/>
      <c r="W14" s="38"/>
      <c r="X14" s="38"/>
      <c r="Y14" s="38"/>
      <c r="Z14" s="54" t="str">
        <f>V12</f>
        <v/>
      </c>
      <c r="AA14" s="38" t="s">
        <v>72</v>
      </c>
      <c r="AB14" s="39"/>
      <c r="AC14" s="40" t="s">
        <v>59</v>
      </c>
      <c r="AD14" s="34" t="str">
        <f>U14</f>
        <v>意見交換会（１０月２５日）：飲食代</v>
      </c>
      <c r="AE14" s="38"/>
      <c r="AF14" s="38"/>
      <c r="AG14" s="38"/>
      <c r="AH14" s="38"/>
      <c r="AI14" s="54" t="str">
        <f>AE12</f>
        <v/>
      </c>
      <c r="AJ14" s="38" t="s">
        <v>72</v>
      </c>
      <c r="AK14" s="39"/>
      <c r="AL14" s="40" t="s">
        <v>59</v>
      </c>
      <c r="AM14" s="34" t="str">
        <f>AD14</f>
        <v>意見交換会（１０月２５日）：飲食代</v>
      </c>
      <c r="AN14" s="38"/>
      <c r="AO14" s="38"/>
      <c r="AP14" s="38"/>
      <c r="AQ14" s="38"/>
      <c r="AR14" s="54" t="str">
        <f>AN12</f>
        <v/>
      </c>
      <c r="AS14" s="38" t="s">
        <v>72</v>
      </c>
      <c r="AT14" s="39"/>
      <c r="AU14" s="40" t="s">
        <v>59</v>
      </c>
      <c r="AV14" s="34" t="str">
        <f>AM14</f>
        <v>意見交換会（１０月２５日）：飲食代</v>
      </c>
      <c r="AW14" s="38"/>
      <c r="AX14" s="38"/>
      <c r="AY14" s="38"/>
      <c r="AZ14" s="38"/>
      <c r="BA14" s="54" t="str">
        <f>AW12</f>
        <v/>
      </c>
      <c r="BB14" s="38" t="s">
        <v>72</v>
      </c>
      <c r="BC14" s="39"/>
      <c r="BD14" s="40" t="s">
        <v>59</v>
      </c>
      <c r="BE14" s="34" t="str">
        <f>AV14</f>
        <v>意見交換会（１０月２５日）：飲食代</v>
      </c>
      <c r="BF14" s="38"/>
      <c r="BG14" s="38"/>
      <c r="BH14" s="38"/>
      <c r="BI14" s="38"/>
      <c r="BJ14" s="54" t="str">
        <f>BF12</f>
        <v/>
      </c>
      <c r="BK14" s="38" t="s">
        <v>72</v>
      </c>
    </row>
    <row r="15" spans="1:63" ht="14.25" x14ac:dyDescent="0.15">
      <c r="A15" s="26"/>
      <c r="C15" s="34"/>
      <c r="D15" s="38"/>
      <c r="E15" s="42"/>
      <c r="F15" s="39"/>
      <c r="G15" s="43"/>
      <c r="H15" s="34"/>
      <c r="I15" s="38"/>
      <c r="K15" s="26"/>
      <c r="L15" s="34"/>
      <c r="M15" s="38"/>
      <c r="N15" s="42"/>
      <c r="O15" s="39"/>
      <c r="P15" s="43"/>
      <c r="Q15" s="34"/>
      <c r="R15" s="38"/>
      <c r="S15" s="26"/>
      <c r="U15" s="34"/>
      <c r="V15" s="38"/>
      <c r="W15" s="42"/>
      <c r="X15" s="39"/>
      <c r="Y15" s="43"/>
      <c r="Z15" s="34"/>
      <c r="AA15" s="38"/>
      <c r="AC15" s="26"/>
      <c r="AD15" s="34"/>
      <c r="AE15" s="38"/>
      <c r="AF15" s="42"/>
      <c r="AG15" s="39"/>
      <c r="AH15" s="43"/>
      <c r="AI15" s="34"/>
      <c r="AJ15" s="38"/>
      <c r="AK15" s="26"/>
      <c r="AM15" s="34"/>
      <c r="AN15" s="38"/>
      <c r="AO15" s="42"/>
      <c r="AP15" s="39"/>
      <c r="AQ15" s="43"/>
      <c r="AR15" s="34"/>
      <c r="AS15" s="38"/>
      <c r="AU15" s="26"/>
      <c r="AV15" s="34"/>
      <c r="AW15" s="38"/>
      <c r="AX15" s="42"/>
      <c r="AY15" s="39"/>
      <c r="AZ15" s="43"/>
      <c r="BA15" s="34"/>
      <c r="BB15" s="38"/>
      <c r="BC15" s="26"/>
      <c r="BE15" s="34"/>
      <c r="BF15" s="38"/>
      <c r="BG15" s="42"/>
      <c r="BH15" s="39"/>
      <c r="BI15" s="43"/>
      <c r="BJ15" s="34"/>
      <c r="BK15" s="38"/>
    </row>
    <row r="16" spans="1:63" ht="14.25" x14ac:dyDescent="0.15">
      <c r="A16" s="26"/>
      <c r="B16" s="39"/>
      <c r="C16" s="34"/>
      <c r="D16" s="38"/>
      <c r="E16" s="44"/>
      <c r="F16" s="34"/>
      <c r="G16" s="34"/>
      <c r="H16" s="38"/>
      <c r="I16" s="38"/>
      <c r="K16" s="39"/>
      <c r="L16" s="34"/>
      <c r="M16" s="38"/>
      <c r="N16" s="44"/>
      <c r="O16" s="34"/>
      <c r="P16" s="34"/>
      <c r="Q16" s="38"/>
      <c r="R16" s="38"/>
      <c r="S16" s="26"/>
      <c r="T16" s="39"/>
      <c r="U16" s="34"/>
      <c r="V16" s="38"/>
      <c r="W16" s="44"/>
      <c r="X16" s="34"/>
      <c r="Y16" s="34"/>
      <c r="Z16" s="38"/>
      <c r="AA16" s="38"/>
      <c r="AC16" s="39"/>
      <c r="AD16" s="34"/>
      <c r="AE16" s="38"/>
      <c r="AF16" s="44"/>
      <c r="AG16" s="34"/>
      <c r="AH16" s="34"/>
      <c r="AI16" s="38"/>
      <c r="AJ16" s="38"/>
      <c r="AK16" s="26"/>
      <c r="AL16" s="39"/>
      <c r="AM16" s="34"/>
      <c r="AN16" s="38"/>
      <c r="AO16" s="44"/>
      <c r="AP16" s="34"/>
      <c r="AQ16" s="34"/>
      <c r="AR16" s="38"/>
      <c r="AS16" s="38"/>
      <c r="AU16" s="39"/>
      <c r="AV16" s="34"/>
      <c r="AW16" s="38"/>
      <c r="AX16" s="44"/>
      <c r="AY16" s="34"/>
      <c r="AZ16" s="34"/>
      <c r="BA16" s="38"/>
      <c r="BB16" s="38"/>
      <c r="BC16" s="26"/>
      <c r="BD16" s="39"/>
      <c r="BE16" s="34"/>
      <c r="BF16" s="38"/>
      <c r="BG16" s="44"/>
      <c r="BH16" s="34"/>
      <c r="BI16" s="34"/>
      <c r="BJ16" s="38"/>
      <c r="BK16" s="38"/>
    </row>
    <row r="17" spans="1:63" x14ac:dyDescent="0.15">
      <c r="A17" s="26"/>
      <c r="C17" s="38"/>
      <c r="D17" s="38"/>
      <c r="E17" s="38"/>
      <c r="F17" s="38"/>
      <c r="G17" s="38"/>
      <c r="I17" s="26"/>
      <c r="K17" s="26"/>
      <c r="L17" s="38"/>
      <c r="M17" s="38"/>
      <c r="N17" s="38"/>
      <c r="O17" s="38"/>
      <c r="P17" s="38"/>
      <c r="Q17" s="26"/>
      <c r="R17" s="26"/>
      <c r="S17" s="26"/>
      <c r="U17" s="38"/>
      <c r="V17" s="38"/>
      <c r="W17" s="38"/>
      <c r="X17" s="38"/>
      <c r="Y17" s="38"/>
      <c r="AA17" s="26"/>
      <c r="AC17" s="26"/>
      <c r="AD17" s="38"/>
      <c r="AE17" s="38"/>
      <c r="AF17" s="38"/>
      <c r="AG17" s="38"/>
      <c r="AH17" s="38"/>
      <c r="AI17" s="26"/>
      <c r="AJ17" s="26"/>
      <c r="AK17" s="26"/>
      <c r="AM17" s="38"/>
      <c r="AN17" s="38"/>
      <c r="AO17" s="38"/>
      <c r="AP17" s="38"/>
      <c r="AQ17" s="38"/>
      <c r="AS17" s="26"/>
      <c r="AU17" s="26"/>
      <c r="AV17" s="38"/>
      <c r="AW17" s="38"/>
      <c r="AX17" s="38"/>
      <c r="AY17" s="38"/>
      <c r="AZ17" s="38"/>
      <c r="BA17" s="26"/>
      <c r="BB17" s="26"/>
      <c r="BC17" s="26"/>
      <c r="BE17" s="38"/>
      <c r="BF17" s="38"/>
      <c r="BG17" s="38"/>
      <c r="BH17" s="38"/>
      <c r="BI17" s="38"/>
    </row>
    <row r="18" spans="1:63" ht="14.25" x14ac:dyDescent="0.15">
      <c r="A18" s="26"/>
      <c r="D18" s="45" t="s">
        <v>60</v>
      </c>
      <c r="I18" s="26"/>
      <c r="K18" s="26"/>
      <c r="L18" s="26"/>
      <c r="M18" s="45" t="s">
        <v>60</v>
      </c>
      <c r="N18" s="26"/>
      <c r="O18" s="26"/>
      <c r="P18" s="26"/>
      <c r="Q18" s="26"/>
      <c r="R18" s="26"/>
      <c r="S18" s="26"/>
      <c r="V18" s="45" t="s">
        <v>60</v>
      </c>
      <c r="AA18" s="26"/>
      <c r="AC18" s="26"/>
      <c r="AD18" s="26"/>
      <c r="AE18" s="45" t="s">
        <v>60</v>
      </c>
      <c r="AF18" s="26"/>
      <c r="AG18" s="26"/>
      <c r="AH18" s="26"/>
      <c r="AI18" s="26"/>
      <c r="AJ18" s="26"/>
      <c r="AK18" s="26"/>
      <c r="AN18" s="45" t="s">
        <v>60</v>
      </c>
      <c r="AS18" s="26"/>
      <c r="AU18" s="26"/>
      <c r="AV18" s="26"/>
      <c r="AW18" s="45" t="s">
        <v>60</v>
      </c>
      <c r="AX18" s="26"/>
      <c r="AY18" s="26"/>
      <c r="AZ18" s="26"/>
      <c r="BA18" s="26"/>
      <c r="BB18" s="26"/>
      <c r="BC18" s="26"/>
      <c r="BF18" s="45" t="s">
        <v>60</v>
      </c>
    </row>
    <row r="19" spans="1:63" ht="14.25" x14ac:dyDescent="0.15">
      <c r="A19" s="26"/>
      <c r="D19" s="44" t="s">
        <v>74</v>
      </c>
      <c r="I19" s="26"/>
      <c r="K19" s="26"/>
      <c r="L19" s="26"/>
      <c r="M19" s="44" t="s">
        <v>74</v>
      </c>
      <c r="N19" s="26"/>
      <c r="O19" s="26"/>
      <c r="P19" s="26"/>
      <c r="Q19" s="26"/>
      <c r="R19" s="26"/>
      <c r="S19" s="26"/>
      <c r="V19" s="44" t="s">
        <v>74</v>
      </c>
      <c r="AA19" s="26"/>
      <c r="AC19" s="26"/>
      <c r="AD19" s="26"/>
      <c r="AE19" s="44" t="s">
        <v>74</v>
      </c>
      <c r="AF19" s="26"/>
      <c r="AG19" s="26"/>
      <c r="AH19" s="26"/>
      <c r="AI19" s="26"/>
      <c r="AJ19" s="26"/>
      <c r="AK19" s="26"/>
      <c r="AN19" s="44" t="s">
        <v>74</v>
      </c>
      <c r="AS19" s="26"/>
      <c r="AU19" s="26"/>
      <c r="AV19" s="26"/>
      <c r="AW19" s="44" t="s">
        <v>74</v>
      </c>
      <c r="AX19" s="26"/>
      <c r="AY19" s="26"/>
      <c r="AZ19" s="26"/>
      <c r="BA19" s="26"/>
      <c r="BB19" s="26"/>
      <c r="BC19" s="26"/>
      <c r="BF19" s="44" t="s">
        <v>74</v>
      </c>
    </row>
    <row r="20" spans="1:63" ht="14.25" x14ac:dyDescent="0.15">
      <c r="A20" s="26"/>
      <c r="C20" s="46"/>
      <c r="D20" s="26" t="s">
        <v>69</v>
      </c>
      <c r="E20" s="34"/>
      <c r="F20" s="34"/>
      <c r="G20" s="34"/>
      <c r="I20" s="26"/>
      <c r="K20" s="26"/>
      <c r="L20" s="46"/>
      <c r="M20" s="26" t="s">
        <v>69</v>
      </c>
      <c r="N20" s="34"/>
      <c r="O20" s="34"/>
      <c r="P20" s="34"/>
      <c r="Q20" s="26"/>
      <c r="R20" s="26"/>
      <c r="S20" s="26"/>
      <c r="U20" s="46"/>
      <c r="V20" s="26" t="s">
        <v>69</v>
      </c>
      <c r="W20" s="34"/>
      <c r="X20" s="34"/>
      <c r="Y20" s="34"/>
      <c r="AA20" s="26"/>
      <c r="AC20" s="26"/>
      <c r="AD20" s="46"/>
      <c r="AE20" s="26" t="s">
        <v>69</v>
      </c>
      <c r="AF20" s="34"/>
      <c r="AG20" s="34"/>
      <c r="AH20" s="34"/>
      <c r="AI20" s="26"/>
      <c r="AJ20" s="26"/>
      <c r="AK20" s="26"/>
      <c r="AM20" s="46"/>
      <c r="AN20" s="26" t="s">
        <v>69</v>
      </c>
      <c r="AO20" s="34"/>
      <c r="AP20" s="34"/>
      <c r="AQ20" s="34"/>
      <c r="AS20" s="26"/>
      <c r="AU20" s="26"/>
      <c r="AV20" s="46"/>
      <c r="AW20" s="26" t="s">
        <v>69</v>
      </c>
      <c r="AX20" s="34"/>
      <c r="AY20" s="34"/>
      <c r="AZ20" s="34"/>
      <c r="BA20" s="26"/>
      <c r="BB20" s="26"/>
      <c r="BC20" s="26"/>
      <c r="BE20" s="46"/>
      <c r="BF20" s="26" t="s">
        <v>69</v>
      </c>
      <c r="BG20" s="34"/>
      <c r="BH20" s="34"/>
      <c r="BI20" s="34"/>
    </row>
    <row r="21" spans="1:63" ht="14.25" x14ac:dyDescent="0.15">
      <c r="A21" s="26"/>
      <c r="C21" s="46"/>
      <c r="I21" s="26"/>
      <c r="K21" s="26"/>
      <c r="L21" s="46"/>
      <c r="M21" s="26"/>
      <c r="N21" s="26"/>
      <c r="O21" s="26"/>
      <c r="P21" s="26"/>
      <c r="Q21" s="26"/>
      <c r="R21" s="26"/>
      <c r="S21" s="26"/>
      <c r="U21" s="46"/>
      <c r="AA21" s="26"/>
      <c r="AC21" s="26"/>
      <c r="AD21" s="46"/>
      <c r="AE21" s="26"/>
      <c r="AF21" s="26"/>
      <c r="AG21" s="26"/>
      <c r="AH21" s="26"/>
      <c r="AI21" s="26"/>
      <c r="AJ21" s="26"/>
      <c r="AK21" s="26"/>
      <c r="AM21" s="46"/>
      <c r="AS21" s="26"/>
      <c r="AU21" s="26"/>
      <c r="AV21" s="46"/>
      <c r="AW21" s="26"/>
      <c r="AX21" s="26"/>
      <c r="AY21" s="26"/>
      <c r="AZ21" s="26"/>
      <c r="BA21" s="26"/>
      <c r="BB21" s="26"/>
      <c r="BC21" s="26"/>
      <c r="BE21" s="46"/>
    </row>
    <row r="22" spans="1:63" ht="14.25" x14ac:dyDescent="0.15">
      <c r="A22" s="26"/>
      <c r="B22" s="38"/>
      <c r="C22" s="46"/>
      <c r="E22" s="46"/>
      <c r="F22" s="46"/>
      <c r="G22" s="46"/>
      <c r="I22" s="26"/>
      <c r="K22" s="38"/>
      <c r="L22" s="46"/>
      <c r="M22" s="26"/>
      <c r="N22" s="46"/>
      <c r="O22" s="46"/>
      <c r="P22" s="46"/>
      <c r="Q22" s="26"/>
      <c r="R22" s="26"/>
      <c r="S22" s="26"/>
      <c r="T22" s="38"/>
      <c r="U22" s="46"/>
      <c r="W22" s="46"/>
      <c r="X22" s="46"/>
      <c r="Y22" s="46"/>
      <c r="AA22" s="26"/>
      <c r="AC22" s="38"/>
      <c r="AD22" s="46"/>
      <c r="AE22" s="26"/>
      <c r="AF22" s="46"/>
      <c r="AG22" s="46"/>
      <c r="AH22" s="46"/>
      <c r="AI22" s="26"/>
      <c r="AJ22" s="26"/>
      <c r="AK22" s="26"/>
      <c r="AL22" s="38"/>
      <c r="AM22" s="46"/>
      <c r="AO22" s="46"/>
      <c r="AP22" s="46"/>
      <c r="AQ22" s="46"/>
      <c r="AS22" s="26"/>
      <c r="AU22" s="38"/>
      <c r="AV22" s="46"/>
      <c r="AW22" s="26"/>
      <c r="AX22" s="46"/>
      <c r="AY22" s="46"/>
      <c r="AZ22" s="46"/>
      <c r="BA22" s="26"/>
      <c r="BB22" s="26"/>
      <c r="BC22" s="26"/>
      <c r="BD22" s="38"/>
      <c r="BE22" s="46"/>
      <c r="BG22" s="46"/>
      <c r="BH22" s="46"/>
      <c r="BI22" s="46"/>
    </row>
    <row r="23" spans="1:63" ht="14.25" x14ac:dyDescent="0.15">
      <c r="A23" s="26"/>
      <c r="C23" s="46"/>
      <c r="D23" s="34" t="s">
        <v>70</v>
      </c>
      <c r="E23" s="46"/>
      <c r="F23" s="46"/>
      <c r="G23" s="46"/>
      <c r="I23" s="26"/>
      <c r="K23" s="26"/>
      <c r="L23" s="46"/>
      <c r="M23" s="34" t="s">
        <v>70</v>
      </c>
      <c r="N23" s="46"/>
      <c r="O23" s="46"/>
      <c r="P23" s="46"/>
      <c r="Q23" s="26"/>
      <c r="R23" s="26"/>
      <c r="S23" s="26"/>
      <c r="U23" s="46"/>
      <c r="V23" s="34" t="s">
        <v>70</v>
      </c>
      <c r="W23" s="46"/>
      <c r="X23" s="46"/>
      <c r="Y23" s="46"/>
      <c r="AA23" s="26"/>
      <c r="AC23" s="26"/>
      <c r="AD23" s="46"/>
      <c r="AE23" s="34" t="s">
        <v>70</v>
      </c>
      <c r="AF23" s="46"/>
      <c r="AG23" s="46"/>
      <c r="AH23" s="46"/>
      <c r="AI23" s="26"/>
      <c r="AJ23" s="26"/>
      <c r="AK23" s="26"/>
      <c r="AM23" s="46"/>
      <c r="AN23" s="34" t="s">
        <v>70</v>
      </c>
      <c r="AO23" s="46"/>
      <c r="AP23" s="46"/>
      <c r="AQ23" s="46"/>
      <c r="AS23" s="26"/>
      <c r="AU23" s="26"/>
      <c r="AV23" s="46"/>
      <c r="AW23" s="34" t="s">
        <v>70</v>
      </c>
      <c r="AX23" s="46"/>
      <c r="AY23" s="46"/>
      <c r="AZ23" s="46"/>
      <c r="BA23" s="26"/>
      <c r="BB23" s="26"/>
      <c r="BC23" s="26"/>
      <c r="BE23" s="46"/>
      <c r="BF23" s="34" t="s">
        <v>70</v>
      </c>
      <c r="BG23" s="46"/>
      <c r="BH23" s="46"/>
      <c r="BI23" s="46"/>
    </row>
    <row r="24" spans="1:63" ht="14.25" x14ac:dyDescent="0.15">
      <c r="A24" s="26"/>
      <c r="C24" s="46"/>
      <c r="D24" s="34"/>
      <c r="E24" s="46"/>
      <c r="F24" s="46"/>
      <c r="G24" s="46"/>
      <c r="I24" s="26"/>
      <c r="K24" s="26"/>
      <c r="L24" s="46"/>
      <c r="M24" s="34"/>
      <c r="N24" s="46"/>
      <c r="O24" s="46"/>
      <c r="P24" s="46"/>
      <c r="Q24" s="26"/>
      <c r="R24" s="26"/>
      <c r="S24" s="26"/>
      <c r="U24" s="46"/>
      <c r="V24" s="34"/>
      <c r="W24" s="46"/>
      <c r="X24" s="46"/>
      <c r="Y24" s="46"/>
      <c r="AA24" s="26"/>
      <c r="AC24" s="26"/>
      <c r="AD24" s="46"/>
      <c r="AE24" s="34"/>
      <c r="AF24" s="46"/>
      <c r="AG24" s="46"/>
      <c r="AH24" s="46"/>
      <c r="AI24" s="26"/>
      <c r="AJ24" s="26"/>
      <c r="AK24" s="26"/>
      <c r="AM24" s="46"/>
      <c r="AN24" s="34"/>
      <c r="AO24" s="46"/>
      <c r="AP24" s="46"/>
      <c r="AQ24" s="46"/>
      <c r="AS24" s="26"/>
      <c r="AU24" s="26"/>
      <c r="AV24" s="46"/>
      <c r="AW24" s="34"/>
      <c r="AX24" s="46"/>
      <c r="AY24" s="46"/>
      <c r="AZ24" s="46"/>
      <c r="BA24" s="26"/>
      <c r="BB24" s="26"/>
      <c r="BC24" s="26"/>
      <c r="BE24" s="46"/>
      <c r="BF24" s="34"/>
      <c r="BG24" s="46"/>
      <c r="BH24" s="46"/>
      <c r="BI24" s="46"/>
    </row>
    <row r="25" spans="1:63" ht="14.25" x14ac:dyDescent="0.15">
      <c r="A25" s="26"/>
      <c r="C25" s="46"/>
      <c r="D25" s="34"/>
      <c r="E25" s="46"/>
      <c r="F25" s="46"/>
      <c r="G25" s="46"/>
      <c r="I25" s="26"/>
      <c r="K25" s="26"/>
      <c r="L25" s="46"/>
      <c r="M25" s="34"/>
      <c r="N25" s="46"/>
      <c r="O25" s="46"/>
      <c r="P25" s="46"/>
      <c r="Q25" s="26"/>
      <c r="R25" s="26"/>
      <c r="S25" s="26"/>
      <c r="U25" s="46"/>
      <c r="V25" s="34"/>
      <c r="W25" s="46"/>
      <c r="X25" s="46"/>
      <c r="Y25" s="46"/>
      <c r="AA25" s="26"/>
      <c r="AC25" s="26"/>
      <c r="AD25" s="46"/>
      <c r="AE25" s="34"/>
      <c r="AF25" s="46"/>
      <c r="AG25" s="46"/>
      <c r="AH25" s="46"/>
      <c r="AI25" s="26"/>
      <c r="AJ25" s="26"/>
      <c r="AK25" s="26"/>
      <c r="AM25" s="46"/>
      <c r="AN25" s="34"/>
      <c r="AO25" s="46"/>
      <c r="AP25" s="46"/>
      <c r="AQ25" s="46"/>
      <c r="AS25" s="26"/>
      <c r="AU25" s="26"/>
      <c r="AV25" s="46"/>
      <c r="AW25" s="34"/>
      <c r="AX25" s="46"/>
      <c r="AY25" s="46"/>
      <c r="AZ25" s="46"/>
      <c r="BA25" s="26"/>
      <c r="BB25" s="26"/>
      <c r="BC25" s="26"/>
      <c r="BE25" s="46"/>
      <c r="BF25" s="34"/>
      <c r="BG25" s="46"/>
      <c r="BH25" s="46"/>
      <c r="BI25" s="46"/>
    </row>
    <row r="26" spans="1:63" ht="14.25" x14ac:dyDescent="0.15">
      <c r="A26" s="26"/>
      <c r="C26" s="46"/>
      <c r="D26" s="46"/>
      <c r="E26" s="46"/>
      <c r="F26" s="46"/>
      <c r="G26" s="46"/>
      <c r="I26" s="26"/>
      <c r="K26" s="26"/>
      <c r="L26" s="46"/>
      <c r="M26" s="46"/>
      <c r="N26" s="46"/>
      <c r="O26" s="46"/>
      <c r="P26" s="46"/>
      <c r="Q26" s="26"/>
      <c r="R26" s="26"/>
      <c r="S26" s="26"/>
      <c r="U26" s="46"/>
      <c r="V26" s="46"/>
      <c r="W26" s="46"/>
      <c r="X26" s="46"/>
      <c r="Y26" s="46"/>
      <c r="AA26" s="26"/>
      <c r="AC26" s="26"/>
      <c r="AD26" s="46"/>
      <c r="AE26" s="46"/>
      <c r="AF26" s="46"/>
      <c r="AG26" s="46"/>
      <c r="AH26" s="46"/>
      <c r="AI26" s="26"/>
      <c r="AJ26" s="26"/>
      <c r="AK26" s="26"/>
      <c r="AM26" s="46"/>
      <c r="AN26" s="46"/>
      <c r="AO26" s="46"/>
      <c r="AP26" s="46"/>
      <c r="AQ26" s="46"/>
      <c r="AS26" s="26"/>
      <c r="AU26" s="26"/>
      <c r="AV26" s="46"/>
      <c r="AW26" s="46"/>
      <c r="AX26" s="46"/>
      <c r="AY26" s="46"/>
      <c r="AZ26" s="46"/>
      <c r="BA26" s="26"/>
      <c r="BB26" s="26"/>
      <c r="BC26" s="26"/>
      <c r="BE26" s="46"/>
      <c r="BF26" s="46"/>
      <c r="BG26" s="46"/>
      <c r="BH26" s="46"/>
      <c r="BI26" s="46"/>
    </row>
    <row r="27" spans="1:63" s="47" customFormat="1" x14ac:dyDescent="0.15"/>
    <row r="28" spans="1:63" ht="15" customHeight="1" x14ac:dyDescent="0.15">
      <c r="A28" s="26"/>
      <c r="I28" s="26"/>
      <c r="K28" s="26"/>
      <c r="L28" s="26"/>
      <c r="M28" s="26"/>
      <c r="N28" s="26"/>
      <c r="O28" s="26"/>
      <c r="P28" s="26"/>
      <c r="Q28" s="26"/>
      <c r="R28" s="26"/>
      <c r="S28" s="26"/>
      <c r="AA28" s="26"/>
      <c r="AC28" s="26"/>
      <c r="AD28" s="26"/>
      <c r="AE28" s="26"/>
      <c r="AF28" s="26"/>
      <c r="AG28" s="26"/>
      <c r="AH28" s="26"/>
      <c r="AI28" s="26"/>
      <c r="AJ28" s="26"/>
      <c r="AK28" s="26"/>
      <c r="AS28" s="26"/>
      <c r="AU28" s="26"/>
      <c r="AV28" s="26"/>
      <c r="AW28" s="26"/>
      <c r="AX28" s="26"/>
      <c r="AY28" s="26"/>
      <c r="AZ28" s="26"/>
      <c r="BA28" s="26"/>
      <c r="BB28" s="26"/>
      <c r="BC28" s="26"/>
    </row>
    <row r="29" spans="1:63" ht="14.25" customHeight="1" x14ac:dyDescent="0.15">
      <c r="A29" s="26"/>
      <c r="H29" s="29" t="s">
        <v>75</v>
      </c>
      <c r="I29" s="26"/>
      <c r="K29" s="26"/>
      <c r="L29" s="26"/>
      <c r="M29" s="26"/>
      <c r="N29" s="26"/>
      <c r="O29" s="26"/>
      <c r="P29" s="26"/>
      <c r="Q29" s="29" t="s">
        <v>75</v>
      </c>
      <c r="R29" s="26"/>
      <c r="S29" s="26"/>
      <c r="Z29" s="29" t="s">
        <v>75</v>
      </c>
      <c r="AA29" s="26"/>
      <c r="AC29" s="26"/>
      <c r="AD29" s="26"/>
      <c r="AE29" s="26"/>
      <c r="AF29" s="26"/>
      <c r="AG29" s="26"/>
      <c r="AH29" s="26"/>
      <c r="AI29" s="29" t="s">
        <v>75</v>
      </c>
      <c r="AJ29" s="26"/>
      <c r="AK29" s="26"/>
      <c r="AR29" s="29" t="s">
        <v>75</v>
      </c>
      <c r="AS29" s="26"/>
      <c r="AU29" s="26"/>
      <c r="AV29" s="26"/>
      <c r="AW29" s="26"/>
      <c r="AX29" s="26"/>
      <c r="AY29" s="26"/>
      <c r="AZ29" s="26"/>
      <c r="BA29" s="29" t="s">
        <v>75</v>
      </c>
      <c r="BB29" s="26"/>
      <c r="BC29" s="26"/>
      <c r="BJ29" s="29" t="s">
        <v>75</v>
      </c>
    </row>
    <row r="30" spans="1:63" ht="7.5" customHeight="1" x14ac:dyDescent="0.15">
      <c r="A30" s="26"/>
      <c r="H30" s="29"/>
      <c r="I30" s="26"/>
      <c r="K30" s="26"/>
      <c r="L30" s="26"/>
      <c r="M30" s="26"/>
      <c r="N30" s="26"/>
      <c r="O30" s="26"/>
      <c r="P30" s="26"/>
      <c r="Q30" s="29"/>
      <c r="R30" s="26"/>
      <c r="S30" s="26"/>
      <c r="Z30" s="29"/>
      <c r="AA30" s="26"/>
      <c r="AC30" s="26"/>
      <c r="AD30" s="26"/>
      <c r="AE30" s="26"/>
      <c r="AF30" s="26"/>
      <c r="AG30" s="26"/>
      <c r="AH30" s="26"/>
      <c r="AI30" s="29"/>
      <c r="AJ30" s="26"/>
      <c r="AK30" s="26"/>
      <c r="AR30" s="29"/>
      <c r="AS30" s="26"/>
      <c r="AU30" s="26"/>
      <c r="AV30" s="26"/>
      <c r="AW30" s="26"/>
      <c r="AX30" s="26"/>
      <c r="AY30" s="26"/>
      <c r="AZ30" s="26"/>
      <c r="BA30" s="29"/>
      <c r="BB30" s="26"/>
      <c r="BC30" s="26"/>
      <c r="BJ30" s="29"/>
    </row>
    <row r="31" spans="1:63" ht="33" customHeight="1" x14ac:dyDescent="0.15">
      <c r="A31" s="254" t="s">
        <v>61</v>
      </c>
      <c r="B31" s="254"/>
      <c r="C31" s="254"/>
      <c r="D31" s="254"/>
      <c r="E31" s="254"/>
      <c r="F31" s="254"/>
      <c r="G31" s="254"/>
      <c r="H31" s="254"/>
      <c r="I31" s="254"/>
      <c r="J31" s="254" t="s">
        <v>61</v>
      </c>
      <c r="K31" s="254"/>
      <c r="L31" s="254"/>
      <c r="M31" s="254"/>
      <c r="N31" s="254"/>
      <c r="O31" s="254"/>
      <c r="P31" s="254"/>
      <c r="Q31" s="254"/>
      <c r="R31" s="254"/>
      <c r="S31" s="254" t="s">
        <v>61</v>
      </c>
      <c r="T31" s="254"/>
      <c r="U31" s="254"/>
      <c r="V31" s="254"/>
      <c r="W31" s="254"/>
      <c r="X31" s="254"/>
      <c r="Y31" s="254"/>
      <c r="Z31" s="254"/>
      <c r="AA31" s="254"/>
      <c r="AB31" s="254" t="s">
        <v>61</v>
      </c>
      <c r="AC31" s="254"/>
      <c r="AD31" s="254"/>
      <c r="AE31" s="254"/>
      <c r="AF31" s="254"/>
      <c r="AG31" s="254"/>
      <c r="AH31" s="254"/>
      <c r="AI31" s="254"/>
      <c r="AJ31" s="254"/>
      <c r="AK31" s="254" t="s">
        <v>61</v>
      </c>
      <c r="AL31" s="254"/>
      <c r="AM31" s="254"/>
      <c r="AN31" s="254"/>
      <c r="AO31" s="254"/>
      <c r="AP31" s="254"/>
      <c r="AQ31" s="254"/>
      <c r="AR31" s="254"/>
      <c r="AS31" s="254"/>
      <c r="AT31" s="254" t="s">
        <v>61</v>
      </c>
      <c r="AU31" s="254"/>
      <c r="AV31" s="254"/>
      <c r="AW31" s="254"/>
      <c r="AX31" s="254"/>
      <c r="AY31" s="254"/>
      <c r="AZ31" s="254"/>
      <c r="BA31" s="254"/>
      <c r="BB31" s="254"/>
      <c r="BC31" s="254" t="s">
        <v>61</v>
      </c>
      <c r="BD31" s="254"/>
      <c r="BE31" s="254"/>
      <c r="BF31" s="254"/>
      <c r="BG31" s="254"/>
      <c r="BH31" s="254"/>
      <c r="BI31" s="254"/>
      <c r="BJ31" s="254"/>
      <c r="BK31" s="254"/>
    </row>
    <row r="32" spans="1:63" x14ac:dyDescent="0.15">
      <c r="A32" s="26"/>
      <c r="I32" s="26"/>
      <c r="K32" s="26"/>
      <c r="L32" s="26"/>
      <c r="M32" s="26"/>
      <c r="N32" s="26"/>
      <c r="O32" s="26"/>
      <c r="P32" s="26"/>
      <c r="Q32" s="26"/>
      <c r="R32" s="26"/>
      <c r="S32" s="26"/>
      <c r="AA32" s="26"/>
      <c r="AC32" s="26"/>
      <c r="AD32" s="26"/>
      <c r="AE32" s="26"/>
      <c r="AF32" s="26"/>
      <c r="AG32" s="26"/>
      <c r="AH32" s="26"/>
      <c r="AI32" s="26"/>
      <c r="AJ32" s="26"/>
      <c r="AK32" s="26"/>
      <c r="AS32" s="26"/>
      <c r="AU32" s="26"/>
      <c r="AV32" s="26"/>
      <c r="AW32" s="26"/>
      <c r="AX32" s="26"/>
      <c r="AY32" s="26"/>
      <c r="AZ32" s="26"/>
      <c r="BA32" s="26"/>
      <c r="BB32" s="26"/>
      <c r="BC32" s="26"/>
    </row>
    <row r="33" spans="1:63" ht="18.75" x14ac:dyDescent="0.2">
      <c r="A33" s="30"/>
      <c r="B33" s="250" t="str">
        <f>B6</f>
        <v/>
      </c>
      <c r="C33" s="250"/>
      <c r="D33" s="250"/>
      <c r="E33" s="250"/>
      <c r="F33" s="31" t="s">
        <v>56</v>
      </c>
      <c r="I33" s="26"/>
      <c r="J33" s="30"/>
      <c r="K33" s="250" t="str">
        <f>K6</f>
        <v/>
      </c>
      <c r="L33" s="250"/>
      <c r="M33" s="250"/>
      <c r="N33" s="250"/>
      <c r="O33" s="31" t="s">
        <v>56</v>
      </c>
      <c r="P33" s="26"/>
      <c r="Q33" s="26"/>
      <c r="R33" s="26"/>
      <c r="S33" s="30"/>
      <c r="T33" s="250" t="str">
        <f>T6</f>
        <v/>
      </c>
      <c r="U33" s="250"/>
      <c r="V33" s="250"/>
      <c r="W33" s="250"/>
      <c r="X33" s="31" t="s">
        <v>56</v>
      </c>
      <c r="AA33" s="26"/>
      <c r="AB33" s="30"/>
      <c r="AC33" s="250" t="str">
        <f>AC6</f>
        <v/>
      </c>
      <c r="AD33" s="250"/>
      <c r="AE33" s="250"/>
      <c r="AF33" s="250"/>
      <c r="AG33" s="31" t="s">
        <v>56</v>
      </c>
      <c r="AH33" s="26"/>
      <c r="AI33" s="26"/>
      <c r="AJ33" s="26"/>
      <c r="AK33" s="30"/>
      <c r="AL33" s="250" t="str">
        <f>AL6</f>
        <v/>
      </c>
      <c r="AM33" s="250"/>
      <c r="AN33" s="250"/>
      <c r="AO33" s="250"/>
      <c r="AP33" s="31" t="s">
        <v>56</v>
      </c>
      <c r="AS33" s="26"/>
      <c r="AT33" s="30"/>
      <c r="AU33" s="250" t="str">
        <f>AU6</f>
        <v/>
      </c>
      <c r="AV33" s="250"/>
      <c r="AW33" s="250"/>
      <c r="AX33" s="250"/>
      <c r="AY33" s="31" t="s">
        <v>56</v>
      </c>
      <c r="AZ33" s="26"/>
      <c r="BA33" s="26"/>
      <c r="BB33" s="26"/>
      <c r="BC33" s="30"/>
      <c r="BD33" s="250" t="str">
        <f>BD6</f>
        <v/>
      </c>
      <c r="BE33" s="250"/>
      <c r="BF33" s="250"/>
      <c r="BG33" s="250"/>
      <c r="BH33" s="31" t="s">
        <v>56</v>
      </c>
    </row>
    <row r="34" spans="1:63" ht="18.75" x14ac:dyDescent="0.2">
      <c r="A34" s="30"/>
      <c r="C34" s="33"/>
      <c r="D34" s="33"/>
      <c r="E34" s="33"/>
      <c r="F34" s="31"/>
      <c r="I34" s="26"/>
      <c r="J34" s="30"/>
      <c r="K34" s="26"/>
      <c r="L34" s="33"/>
      <c r="M34" s="33"/>
      <c r="N34" s="33"/>
      <c r="O34" s="31"/>
      <c r="P34" s="26"/>
      <c r="Q34" s="26"/>
      <c r="R34" s="26"/>
      <c r="S34" s="30"/>
      <c r="U34" s="33"/>
      <c r="V34" s="33"/>
      <c r="W34" s="33"/>
      <c r="X34" s="31"/>
      <c r="AA34" s="26"/>
      <c r="AB34" s="30"/>
      <c r="AC34" s="26"/>
      <c r="AD34" s="33"/>
      <c r="AE34" s="33"/>
      <c r="AF34" s="33"/>
      <c r="AG34" s="31"/>
      <c r="AH34" s="26"/>
      <c r="AI34" s="26"/>
      <c r="AJ34" s="26"/>
      <c r="AK34" s="30"/>
      <c r="AM34" s="33"/>
      <c r="AN34" s="33"/>
      <c r="AO34" s="33"/>
      <c r="AP34" s="31"/>
      <c r="AS34" s="26"/>
      <c r="AT34" s="30"/>
      <c r="AU34" s="26"/>
      <c r="AV34" s="33"/>
      <c r="AW34" s="33"/>
      <c r="AX34" s="33"/>
      <c r="AY34" s="31"/>
      <c r="AZ34" s="26"/>
      <c r="BA34" s="26"/>
      <c r="BB34" s="26"/>
      <c r="BC34" s="30"/>
      <c r="BE34" s="33"/>
      <c r="BF34" s="33"/>
      <c r="BG34" s="33"/>
      <c r="BH34" s="31"/>
    </row>
    <row r="35" spans="1:63" ht="15" customHeight="1" x14ac:dyDescent="0.15">
      <c r="A35" s="26"/>
      <c r="B35" s="251" t="s">
        <v>76</v>
      </c>
      <c r="C35" s="251"/>
      <c r="D35" s="251"/>
      <c r="E35" s="251"/>
      <c r="F35" s="251"/>
      <c r="G35" s="251"/>
      <c r="H35" s="251"/>
      <c r="I35" s="26"/>
      <c r="K35" s="251" t="s">
        <v>76</v>
      </c>
      <c r="L35" s="251"/>
      <c r="M35" s="251"/>
      <c r="N35" s="251"/>
      <c r="O35" s="251"/>
      <c r="P35" s="251"/>
      <c r="Q35" s="251"/>
      <c r="R35" s="26"/>
      <c r="S35" s="26"/>
      <c r="T35" s="251" t="s">
        <v>76</v>
      </c>
      <c r="U35" s="251"/>
      <c r="V35" s="251"/>
      <c r="W35" s="251"/>
      <c r="X35" s="251"/>
      <c r="Y35" s="251"/>
      <c r="Z35" s="251"/>
      <c r="AA35" s="26"/>
      <c r="AC35" s="251" t="s">
        <v>76</v>
      </c>
      <c r="AD35" s="251"/>
      <c r="AE35" s="251"/>
      <c r="AF35" s="251"/>
      <c r="AG35" s="251"/>
      <c r="AH35" s="251"/>
      <c r="AI35" s="251"/>
      <c r="AJ35" s="26"/>
      <c r="AK35" s="26"/>
      <c r="AL35" s="251" t="s">
        <v>76</v>
      </c>
      <c r="AM35" s="251"/>
      <c r="AN35" s="251"/>
      <c r="AO35" s="251"/>
      <c r="AP35" s="251"/>
      <c r="AQ35" s="251"/>
      <c r="AR35" s="251"/>
      <c r="AS35" s="26"/>
      <c r="AU35" s="251" t="s">
        <v>76</v>
      </c>
      <c r="AV35" s="251"/>
      <c r="AW35" s="251"/>
      <c r="AX35" s="251"/>
      <c r="AY35" s="251"/>
      <c r="AZ35" s="251"/>
      <c r="BA35" s="251"/>
      <c r="BB35" s="26"/>
      <c r="BC35" s="26"/>
      <c r="BD35" s="251" t="s">
        <v>76</v>
      </c>
      <c r="BE35" s="251"/>
      <c r="BF35" s="251"/>
      <c r="BG35" s="251"/>
      <c r="BH35" s="251"/>
      <c r="BI35" s="251"/>
      <c r="BJ35" s="251"/>
    </row>
    <row r="36" spans="1:63" ht="14.25" customHeight="1" x14ac:dyDescent="0.15">
      <c r="A36" s="26"/>
      <c r="B36" s="251"/>
      <c r="C36" s="251"/>
      <c r="D36" s="251"/>
      <c r="E36" s="251"/>
      <c r="F36" s="251"/>
      <c r="G36" s="251"/>
      <c r="H36" s="251"/>
      <c r="I36" s="26"/>
      <c r="K36" s="251"/>
      <c r="L36" s="251"/>
      <c r="M36" s="251"/>
      <c r="N36" s="251"/>
      <c r="O36" s="251"/>
      <c r="P36" s="251"/>
      <c r="Q36" s="251"/>
      <c r="R36" s="26"/>
      <c r="S36" s="26"/>
      <c r="T36" s="251"/>
      <c r="U36" s="251"/>
      <c r="V36" s="251"/>
      <c r="W36" s="251"/>
      <c r="X36" s="251"/>
      <c r="Y36" s="251"/>
      <c r="Z36" s="251"/>
      <c r="AA36" s="26"/>
      <c r="AC36" s="251"/>
      <c r="AD36" s="251"/>
      <c r="AE36" s="251"/>
      <c r="AF36" s="251"/>
      <c r="AG36" s="251"/>
      <c r="AH36" s="251"/>
      <c r="AI36" s="251"/>
      <c r="AJ36" s="26"/>
      <c r="AK36" s="26"/>
      <c r="AL36" s="251"/>
      <c r="AM36" s="251"/>
      <c r="AN36" s="251"/>
      <c r="AO36" s="251"/>
      <c r="AP36" s="251"/>
      <c r="AQ36" s="251"/>
      <c r="AR36" s="251"/>
      <c r="AS36" s="26"/>
      <c r="AU36" s="251"/>
      <c r="AV36" s="251"/>
      <c r="AW36" s="251"/>
      <c r="AX36" s="251"/>
      <c r="AY36" s="251"/>
      <c r="AZ36" s="251"/>
      <c r="BA36" s="251"/>
      <c r="BB36" s="26"/>
      <c r="BC36" s="26"/>
      <c r="BD36" s="251"/>
      <c r="BE36" s="251"/>
      <c r="BF36" s="251"/>
      <c r="BG36" s="251"/>
      <c r="BH36" s="251"/>
      <c r="BI36" s="251"/>
      <c r="BJ36" s="251"/>
    </row>
    <row r="37" spans="1:63" ht="15" customHeight="1" x14ac:dyDescent="0.15">
      <c r="A37" s="26"/>
      <c r="B37" s="251"/>
      <c r="C37" s="251"/>
      <c r="D37" s="251"/>
      <c r="E37" s="251"/>
      <c r="F37" s="251"/>
      <c r="G37" s="251"/>
      <c r="H37" s="251"/>
      <c r="I37" s="26"/>
      <c r="K37" s="251"/>
      <c r="L37" s="251"/>
      <c r="M37" s="251"/>
      <c r="N37" s="251"/>
      <c r="O37" s="251"/>
      <c r="P37" s="251"/>
      <c r="Q37" s="251"/>
      <c r="R37" s="26"/>
      <c r="S37" s="26"/>
      <c r="T37" s="251"/>
      <c r="U37" s="251"/>
      <c r="V37" s="251"/>
      <c r="W37" s="251"/>
      <c r="X37" s="251"/>
      <c r="Y37" s="251"/>
      <c r="Z37" s="251"/>
      <c r="AA37" s="26"/>
      <c r="AC37" s="251"/>
      <c r="AD37" s="251"/>
      <c r="AE37" s="251"/>
      <c r="AF37" s="251"/>
      <c r="AG37" s="251"/>
      <c r="AH37" s="251"/>
      <c r="AI37" s="251"/>
      <c r="AJ37" s="26"/>
      <c r="AK37" s="26"/>
      <c r="AL37" s="251"/>
      <c r="AM37" s="251"/>
      <c r="AN37" s="251"/>
      <c r="AO37" s="251"/>
      <c r="AP37" s="251"/>
      <c r="AQ37" s="251"/>
      <c r="AR37" s="251"/>
      <c r="AS37" s="26"/>
      <c r="AU37" s="251"/>
      <c r="AV37" s="251"/>
      <c r="AW37" s="251"/>
      <c r="AX37" s="251"/>
      <c r="AY37" s="251"/>
      <c r="AZ37" s="251"/>
      <c r="BA37" s="251"/>
      <c r="BB37" s="26"/>
      <c r="BC37" s="26"/>
      <c r="BD37" s="251"/>
      <c r="BE37" s="251"/>
      <c r="BF37" s="251"/>
      <c r="BG37" s="251"/>
      <c r="BH37" s="251"/>
      <c r="BI37" s="251"/>
      <c r="BJ37" s="251"/>
    </row>
    <row r="38" spans="1:63" ht="15" customHeight="1" x14ac:dyDescent="0.15">
      <c r="A38" s="34"/>
      <c r="B38" s="251"/>
      <c r="C38" s="251"/>
      <c r="D38" s="251"/>
      <c r="E38" s="251"/>
      <c r="F38" s="251"/>
      <c r="G38" s="251"/>
      <c r="H38" s="251"/>
      <c r="I38" s="26"/>
      <c r="J38" s="34"/>
      <c r="K38" s="251"/>
      <c r="L38" s="251"/>
      <c r="M38" s="251"/>
      <c r="N38" s="251"/>
      <c r="O38" s="251"/>
      <c r="P38" s="251"/>
      <c r="Q38" s="251"/>
      <c r="R38" s="26"/>
      <c r="S38" s="34"/>
      <c r="T38" s="251"/>
      <c r="U38" s="251"/>
      <c r="V38" s="251"/>
      <c r="W38" s="251"/>
      <c r="X38" s="251"/>
      <c r="Y38" s="251"/>
      <c r="Z38" s="251"/>
      <c r="AA38" s="26"/>
      <c r="AB38" s="34"/>
      <c r="AC38" s="251"/>
      <c r="AD38" s="251"/>
      <c r="AE38" s="251"/>
      <c r="AF38" s="251"/>
      <c r="AG38" s="251"/>
      <c r="AH38" s="251"/>
      <c r="AI38" s="251"/>
      <c r="AJ38" s="26"/>
      <c r="AK38" s="34"/>
      <c r="AL38" s="251"/>
      <c r="AM38" s="251"/>
      <c r="AN38" s="251"/>
      <c r="AO38" s="251"/>
      <c r="AP38" s="251"/>
      <c r="AQ38" s="251"/>
      <c r="AR38" s="251"/>
      <c r="AS38" s="26"/>
      <c r="AT38" s="34"/>
      <c r="AU38" s="251"/>
      <c r="AV38" s="251"/>
      <c r="AW38" s="251"/>
      <c r="AX38" s="251"/>
      <c r="AY38" s="251"/>
      <c r="AZ38" s="251"/>
      <c r="BA38" s="251"/>
      <c r="BB38" s="26"/>
      <c r="BC38" s="34"/>
      <c r="BD38" s="251"/>
      <c r="BE38" s="251"/>
      <c r="BF38" s="251"/>
      <c r="BG38" s="251"/>
      <c r="BH38" s="251"/>
      <c r="BI38" s="251"/>
      <c r="BJ38" s="251"/>
    </row>
    <row r="39" spans="1:63" ht="22.5" customHeight="1" x14ac:dyDescent="0.15">
      <c r="A39" s="26"/>
      <c r="B39" s="36"/>
      <c r="C39" s="37" t="s">
        <v>57</v>
      </c>
      <c r="D39" s="252" t="str">
        <f>D12</f>
        <v/>
      </c>
      <c r="E39" s="253"/>
      <c r="F39" s="37" t="s">
        <v>58</v>
      </c>
      <c r="H39" s="36"/>
      <c r="I39" s="38"/>
      <c r="K39" s="36"/>
      <c r="L39" s="37" t="s">
        <v>57</v>
      </c>
      <c r="M39" s="252" t="str">
        <f>M12</f>
        <v/>
      </c>
      <c r="N39" s="253"/>
      <c r="O39" s="37" t="s">
        <v>58</v>
      </c>
      <c r="P39" s="26"/>
      <c r="Q39" s="36"/>
      <c r="R39" s="38"/>
      <c r="S39" s="26"/>
      <c r="T39" s="36"/>
      <c r="U39" s="37" t="s">
        <v>57</v>
      </c>
      <c r="V39" s="252" t="str">
        <f>V12</f>
        <v/>
      </c>
      <c r="W39" s="253"/>
      <c r="X39" s="37" t="s">
        <v>58</v>
      </c>
      <c r="Z39" s="36"/>
      <c r="AA39" s="38"/>
      <c r="AC39" s="36"/>
      <c r="AD39" s="37" t="s">
        <v>57</v>
      </c>
      <c r="AE39" s="252" t="str">
        <f>AE12</f>
        <v/>
      </c>
      <c r="AF39" s="253"/>
      <c r="AG39" s="37" t="s">
        <v>58</v>
      </c>
      <c r="AH39" s="26"/>
      <c r="AI39" s="36"/>
      <c r="AJ39" s="38"/>
      <c r="AK39" s="26"/>
      <c r="AL39" s="36"/>
      <c r="AM39" s="37" t="s">
        <v>57</v>
      </c>
      <c r="AN39" s="252" t="str">
        <f>AN12</f>
        <v/>
      </c>
      <c r="AO39" s="253"/>
      <c r="AP39" s="37" t="s">
        <v>58</v>
      </c>
      <c r="AR39" s="36"/>
      <c r="AS39" s="38"/>
      <c r="AU39" s="36"/>
      <c r="AV39" s="37" t="s">
        <v>57</v>
      </c>
      <c r="AW39" s="252" t="str">
        <f>AW12</f>
        <v/>
      </c>
      <c r="AX39" s="253"/>
      <c r="AY39" s="37" t="s">
        <v>58</v>
      </c>
      <c r="AZ39" s="26"/>
      <c r="BA39" s="36"/>
      <c r="BB39" s="38"/>
      <c r="BC39" s="26"/>
      <c r="BD39" s="36"/>
      <c r="BE39" s="37" t="s">
        <v>57</v>
      </c>
      <c r="BF39" s="252" t="str">
        <f>BF12</f>
        <v/>
      </c>
      <c r="BG39" s="253"/>
      <c r="BH39" s="37" t="s">
        <v>58</v>
      </c>
      <c r="BJ39" s="36"/>
      <c r="BK39" s="38"/>
    </row>
    <row r="40" spans="1:63" ht="15" customHeight="1" x14ac:dyDescent="0.15">
      <c r="A40" s="26"/>
      <c r="H40" s="38"/>
      <c r="I40" s="38"/>
      <c r="K40" s="26"/>
      <c r="L40" s="26"/>
      <c r="M40" s="26"/>
      <c r="N40" s="26"/>
      <c r="O40" s="26"/>
      <c r="P40" s="26"/>
      <c r="Q40" s="38"/>
      <c r="R40" s="38"/>
      <c r="S40" s="26"/>
      <c r="Z40" s="38"/>
      <c r="AA40" s="38"/>
      <c r="AC40" s="26"/>
      <c r="AD40" s="26"/>
      <c r="AE40" s="26"/>
      <c r="AF40" s="26"/>
      <c r="AG40" s="26"/>
      <c r="AH40" s="26"/>
      <c r="AI40" s="38"/>
      <c r="AJ40" s="38"/>
      <c r="AK40" s="26"/>
      <c r="AR40" s="38"/>
      <c r="AS40" s="38"/>
      <c r="AU40" s="26"/>
      <c r="AV40" s="26"/>
      <c r="AW40" s="26"/>
      <c r="AX40" s="26"/>
      <c r="AY40" s="26"/>
      <c r="AZ40" s="26"/>
      <c r="BA40" s="38"/>
      <c r="BB40" s="38"/>
      <c r="BC40" s="26"/>
      <c r="BJ40" s="38"/>
      <c r="BK40" s="38"/>
    </row>
    <row r="41" spans="1:63" ht="15" customHeight="1" x14ac:dyDescent="0.15">
      <c r="A41" s="39"/>
      <c r="B41" s="40" t="s">
        <v>59</v>
      </c>
      <c r="C41" s="34" t="str">
        <f>C14</f>
        <v>意見交換会（１０月２５日）：飲食代</v>
      </c>
      <c r="D41" s="38"/>
      <c r="E41" s="38"/>
      <c r="F41" s="38"/>
      <c r="G41" s="38"/>
      <c r="H41" s="54" t="str">
        <f>H14</f>
        <v/>
      </c>
      <c r="I41" s="38" t="str">
        <f>I14</f>
        <v>円</v>
      </c>
      <c r="J41" s="39"/>
      <c r="K41" s="40" t="s">
        <v>59</v>
      </c>
      <c r="L41" s="34" t="str">
        <f>L14</f>
        <v>意見交換会（１０月２５日）：飲食代</v>
      </c>
      <c r="M41" s="38"/>
      <c r="N41" s="38"/>
      <c r="O41" s="38"/>
      <c r="P41" s="38"/>
      <c r="Q41" s="54" t="str">
        <f>Q14</f>
        <v/>
      </c>
      <c r="R41" s="38" t="str">
        <f>R14</f>
        <v>円</v>
      </c>
      <c r="S41" s="39"/>
      <c r="T41" s="40" t="s">
        <v>59</v>
      </c>
      <c r="U41" s="34" t="str">
        <f>U14</f>
        <v>意見交換会（１０月２５日）：飲食代</v>
      </c>
      <c r="V41" s="38"/>
      <c r="W41" s="38"/>
      <c r="X41" s="38"/>
      <c r="Y41" s="38"/>
      <c r="Z41" s="54" t="str">
        <f>Z14</f>
        <v/>
      </c>
      <c r="AA41" s="38" t="str">
        <f>AA14</f>
        <v>円</v>
      </c>
      <c r="AB41" s="39"/>
      <c r="AC41" s="40" t="s">
        <v>59</v>
      </c>
      <c r="AD41" s="34" t="str">
        <f>AD14</f>
        <v>意見交換会（１０月２５日）：飲食代</v>
      </c>
      <c r="AE41" s="38"/>
      <c r="AF41" s="38"/>
      <c r="AG41" s="38"/>
      <c r="AH41" s="38"/>
      <c r="AI41" s="54" t="str">
        <f>AI14</f>
        <v/>
      </c>
      <c r="AJ41" s="38" t="str">
        <f>AJ14</f>
        <v>円</v>
      </c>
      <c r="AK41" s="39"/>
      <c r="AL41" s="40" t="s">
        <v>59</v>
      </c>
      <c r="AM41" s="34" t="str">
        <f>AM14</f>
        <v>意見交換会（１０月２５日）：飲食代</v>
      </c>
      <c r="AN41" s="38"/>
      <c r="AO41" s="38"/>
      <c r="AP41" s="38"/>
      <c r="AQ41" s="38"/>
      <c r="AR41" s="54" t="str">
        <f>AR14</f>
        <v/>
      </c>
      <c r="AS41" s="38" t="str">
        <f>AS14</f>
        <v>円</v>
      </c>
      <c r="AT41" s="39"/>
      <c r="AU41" s="40" t="s">
        <v>59</v>
      </c>
      <c r="AV41" s="34" t="str">
        <f>AV14</f>
        <v>意見交換会（１０月２５日）：飲食代</v>
      </c>
      <c r="AW41" s="38"/>
      <c r="AX41" s="38"/>
      <c r="AY41" s="38"/>
      <c r="AZ41" s="38"/>
      <c r="BA41" s="54" t="str">
        <f>BA14</f>
        <v/>
      </c>
      <c r="BB41" s="38" t="str">
        <f>BB14</f>
        <v>円</v>
      </c>
      <c r="BC41" s="39"/>
      <c r="BD41" s="40" t="s">
        <v>59</v>
      </c>
      <c r="BE41" s="34" t="str">
        <f>BE14</f>
        <v>意見交換会（１０月２５日）：飲食代</v>
      </c>
      <c r="BF41" s="38"/>
      <c r="BG41" s="38"/>
      <c r="BH41" s="38"/>
      <c r="BI41" s="38"/>
      <c r="BJ41" s="54" t="str">
        <f>BJ14</f>
        <v/>
      </c>
      <c r="BK41" s="38" t="str">
        <f>BK14</f>
        <v>円</v>
      </c>
    </row>
    <row r="42" spans="1:63" ht="15" customHeight="1" x14ac:dyDescent="0.15">
      <c r="A42" s="26"/>
      <c r="C42" s="34"/>
      <c r="D42" s="38"/>
      <c r="E42" s="42"/>
      <c r="F42" s="39"/>
      <c r="G42" s="43"/>
      <c r="H42" s="34"/>
      <c r="I42" s="38"/>
      <c r="K42" s="26"/>
      <c r="L42" s="34"/>
      <c r="M42" s="38"/>
      <c r="N42" s="42"/>
      <c r="O42" s="39"/>
      <c r="P42" s="43"/>
      <c r="Q42" s="34"/>
      <c r="R42" s="38"/>
      <c r="S42" s="26"/>
      <c r="U42" s="34"/>
      <c r="V42" s="38"/>
      <c r="W42" s="42"/>
      <c r="X42" s="39"/>
      <c r="Y42" s="43"/>
      <c r="Z42" s="34"/>
      <c r="AA42" s="38"/>
      <c r="AC42" s="26"/>
      <c r="AD42" s="34"/>
      <c r="AE42" s="38"/>
      <c r="AF42" s="42"/>
      <c r="AG42" s="39"/>
      <c r="AH42" s="43"/>
      <c r="AI42" s="34"/>
      <c r="AJ42" s="38"/>
      <c r="AK42" s="26"/>
      <c r="AM42" s="34"/>
      <c r="AN42" s="38"/>
      <c r="AO42" s="42"/>
      <c r="AP42" s="39"/>
      <c r="AQ42" s="43"/>
      <c r="AR42" s="34"/>
      <c r="AS42" s="38"/>
      <c r="AU42" s="26"/>
      <c r="AV42" s="34"/>
      <c r="AW42" s="38"/>
      <c r="AX42" s="42"/>
      <c r="AY42" s="39"/>
      <c r="AZ42" s="43"/>
      <c r="BA42" s="34"/>
      <c r="BB42" s="38"/>
      <c r="BC42" s="26"/>
      <c r="BE42" s="34"/>
      <c r="BF42" s="38"/>
      <c r="BG42" s="42"/>
      <c r="BH42" s="39"/>
      <c r="BI42" s="43"/>
      <c r="BJ42" s="34"/>
      <c r="BK42" s="38"/>
    </row>
    <row r="43" spans="1:63" ht="15" customHeight="1" x14ac:dyDescent="0.15">
      <c r="A43" s="26"/>
      <c r="B43" s="39"/>
      <c r="C43" s="34"/>
      <c r="D43" s="38"/>
      <c r="E43" s="44"/>
      <c r="F43" s="34"/>
      <c r="G43" s="34"/>
      <c r="H43" s="38"/>
      <c r="I43" s="38"/>
      <c r="K43" s="39"/>
      <c r="L43" s="34"/>
      <c r="M43" s="38"/>
      <c r="N43" s="44"/>
      <c r="O43" s="34"/>
      <c r="P43" s="34"/>
      <c r="Q43" s="38"/>
      <c r="R43" s="38"/>
      <c r="S43" s="26"/>
      <c r="T43" s="39"/>
      <c r="U43" s="34"/>
      <c r="V43" s="38"/>
      <c r="W43" s="44"/>
      <c r="X43" s="34"/>
      <c r="Y43" s="34"/>
      <c r="Z43" s="38"/>
      <c r="AA43" s="38"/>
      <c r="AC43" s="39"/>
      <c r="AD43" s="34"/>
      <c r="AE43" s="38"/>
      <c r="AF43" s="44"/>
      <c r="AG43" s="34"/>
      <c r="AH43" s="34"/>
      <c r="AI43" s="38"/>
      <c r="AJ43" s="38"/>
      <c r="AK43" s="26"/>
      <c r="AL43" s="39"/>
      <c r="AM43" s="34"/>
      <c r="AN43" s="38"/>
      <c r="AO43" s="44"/>
      <c r="AP43" s="34"/>
      <c r="AQ43" s="34"/>
      <c r="AR43" s="38"/>
      <c r="AS43" s="38"/>
      <c r="AU43" s="39"/>
      <c r="AV43" s="34"/>
      <c r="AW43" s="38"/>
      <c r="AX43" s="44"/>
      <c r="AY43" s="34"/>
      <c r="AZ43" s="34"/>
      <c r="BA43" s="38"/>
      <c r="BB43" s="38"/>
      <c r="BC43" s="26"/>
      <c r="BD43" s="39"/>
      <c r="BE43" s="34"/>
      <c r="BF43" s="38"/>
      <c r="BG43" s="44"/>
      <c r="BH43" s="34"/>
      <c r="BI43" s="34"/>
      <c r="BJ43" s="38"/>
      <c r="BK43" s="38"/>
    </row>
    <row r="44" spans="1:63" ht="15" customHeight="1" x14ac:dyDescent="0.15">
      <c r="A44" s="26"/>
      <c r="C44" s="38"/>
      <c r="D44" s="38"/>
      <c r="E44" s="38"/>
      <c r="F44" s="38"/>
      <c r="G44" s="38"/>
      <c r="I44" s="26"/>
      <c r="K44" s="26"/>
      <c r="L44" s="38"/>
      <c r="M44" s="38"/>
      <c r="N44" s="38"/>
      <c r="O44" s="38"/>
      <c r="P44" s="38"/>
      <c r="Q44" s="26"/>
      <c r="R44" s="26"/>
      <c r="S44" s="26"/>
      <c r="U44" s="38"/>
      <c r="V44" s="38"/>
      <c r="W44" s="38"/>
      <c r="X44" s="38"/>
      <c r="Y44" s="38"/>
      <c r="AA44" s="26"/>
      <c r="AC44" s="26"/>
      <c r="AD44" s="38"/>
      <c r="AE44" s="38"/>
      <c r="AF44" s="38"/>
      <c r="AG44" s="38"/>
      <c r="AH44" s="38"/>
      <c r="AI44" s="26"/>
      <c r="AJ44" s="26"/>
      <c r="AK44" s="26"/>
      <c r="AM44" s="38"/>
      <c r="AN44" s="38"/>
      <c r="AO44" s="38"/>
      <c r="AP44" s="38"/>
      <c r="AQ44" s="38"/>
      <c r="AS44" s="26"/>
      <c r="AU44" s="26"/>
      <c r="AV44" s="38"/>
      <c r="AW44" s="38"/>
      <c r="AX44" s="38"/>
      <c r="AY44" s="38"/>
      <c r="AZ44" s="38"/>
      <c r="BA44" s="26"/>
      <c r="BB44" s="26"/>
      <c r="BC44" s="26"/>
      <c r="BE44" s="38"/>
      <c r="BF44" s="38"/>
      <c r="BG44" s="38"/>
      <c r="BH44" s="38"/>
      <c r="BI44" s="38"/>
    </row>
    <row r="45" spans="1:63" ht="15" customHeight="1" x14ac:dyDescent="0.15">
      <c r="A45" s="26"/>
      <c r="D45" s="45" t="s">
        <v>60</v>
      </c>
      <c r="I45" s="26"/>
      <c r="K45" s="26"/>
      <c r="L45" s="26"/>
      <c r="M45" s="45" t="s">
        <v>60</v>
      </c>
      <c r="N45" s="26"/>
      <c r="O45" s="26"/>
      <c r="P45" s="26"/>
      <c r="Q45" s="26"/>
      <c r="R45" s="26"/>
      <c r="S45" s="26"/>
      <c r="V45" s="45" t="s">
        <v>60</v>
      </c>
      <c r="AA45" s="26"/>
      <c r="AC45" s="26"/>
      <c r="AD45" s="26"/>
      <c r="AE45" s="45" t="s">
        <v>60</v>
      </c>
      <c r="AF45" s="26"/>
      <c r="AG45" s="26"/>
      <c r="AH45" s="26"/>
      <c r="AI45" s="26"/>
      <c r="AJ45" s="26"/>
      <c r="AK45" s="26"/>
      <c r="AN45" s="45" t="s">
        <v>60</v>
      </c>
      <c r="AS45" s="26"/>
      <c r="AU45" s="26"/>
      <c r="AV45" s="26"/>
      <c r="AW45" s="45" t="s">
        <v>60</v>
      </c>
      <c r="AX45" s="26"/>
      <c r="AY45" s="26"/>
      <c r="AZ45" s="26"/>
      <c r="BA45" s="26"/>
      <c r="BB45" s="26"/>
      <c r="BC45" s="26"/>
      <c r="BF45" s="45" t="s">
        <v>60</v>
      </c>
    </row>
    <row r="46" spans="1:63" ht="15" customHeight="1" x14ac:dyDescent="0.15">
      <c r="A46" s="26"/>
      <c r="D46" s="44" t="str">
        <f>D19</f>
        <v>　農業農村工学会九州沖縄支部大会運営事務局</v>
      </c>
      <c r="I46" s="26"/>
      <c r="K46" s="26"/>
      <c r="L46" s="26"/>
      <c r="M46" s="44" t="str">
        <f>M19</f>
        <v>　農業農村工学会九州沖縄支部大会運営事務局</v>
      </c>
      <c r="N46" s="26"/>
      <c r="O46" s="26"/>
      <c r="P46" s="26"/>
      <c r="Q46" s="26"/>
      <c r="R46" s="26"/>
      <c r="S46" s="26"/>
      <c r="V46" s="44" t="str">
        <f>V19</f>
        <v>　農業農村工学会九州沖縄支部大会運営事務局</v>
      </c>
      <c r="AA46" s="26"/>
      <c r="AC46" s="26"/>
      <c r="AD46" s="26"/>
      <c r="AE46" s="44" t="str">
        <f>AE19</f>
        <v>　農業農村工学会九州沖縄支部大会運営事務局</v>
      </c>
      <c r="AF46" s="26"/>
      <c r="AG46" s="26"/>
      <c r="AH46" s="26"/>
      <c r="AI46" s="26"/>
      <c r="AJ46" s="26"/>
      <c r="AK46" s="26"/>
      <c r="AN46" s="44" t="str">
        <f>AN19</f>
        <v>　農業農村工学会九州沖縄支部大会運営事務局</v>
      </c>
      <c r="AS46" s="26"/>
      <c r="AU46" s="26"/>
      <c r="AV46" s="26"/>
      <c r="AW46" s="44" t="str">
        <f>AW19</f>
        <v>　農業農村工学会九州沖縄支部大会運営事務局</v>
      </c>
      <c r="AX46" s="26"/>
      <c r="AY46" s="26"/>
      <c r="AZ46" s="26"/>
      <c r="BA46" s="26"/>
      <c r="BB46" s="26"/>
      <c r="BC46" s="26"/>
      <c r="BF46" s="44" t="str">
        <f>BF19</f>
        <v>　農業農村工学会九州沖縄支部大会運営事務局</v>
      </c>
    </row>
    <row r="47" spans="1:63" ht="15" customHeight="1" x14ac:dyDescent="0.15">
      <c r="A47" s="26"/>
      <c r="C47" s="46"/>
      <c r="D47" s="26" t="str">
        <f>D20</f>
        <v>　（熊本県農林水産部農村振興局技術管理課内）</v>
      </c>
      <c r="E47" s="34"/>
      <c r="F47" s="34"/>
      <c r="G47" s="34"/>
      <c r="I47" s="26"/>
      <c r="K47" s="26"/>
      <c r="L47" s="46"/>
      <c r="M47" s="26" t="str">
        <f>M20</f>
        <v>　（熊本県農林水産部農村振興局技術管理課内）</v>
      </c>
      <c r="N47" s="34"/>
      <c r="O47" s="34"/>
      <c r="P47" s="34"/>
      <c r="Q47" s="26"/>
      <c r="R47" s="26"/>
      <c r="S47" s="26"/>
      <c r="U47" s="46"/>
      <c r="V47" s="26" t="str">
        <f>V20</f>
        <v>　（熊本県農林水産部農村振興局技術管理課内）</v>
      </c>
      <c r="W47" s="34"/>
      <c r="X47" s="34"/>
      <c r="Y47" s="34"/>
      <c r="AA47" s="26"/>
      <c r="AC47" s="26"/>
      <c r="AD47" s="46"/>
      <c r="AE47" s="26" t="str">
        <f>AE20</f>
        <v>　（熊本県農林水産部農村振興局技術管理課内）</v>
      </c>
      <c r="AF47" s="34"/>
      <c r="AG47" s="34"/>
      <c r="AH47" s="34"/>
      <c r="AI47" s="26"/>
      <c r="AJ47" s="26"/>
      <c r="AK47" s="26"/>
      <c r="AM47" s="46"/>
      <c r="AN47" s="26" t="str">
        <f>AN20</f>
        <v>　（熊本県農林水産部農村振興局技術管理課内）</v>
      </c>
      <c r="AO47" s="34"/>
      <c r="AP47" s="34"/>
      <c r="AQ47" s="34"/>
      <c r="AS47" s="26"/>
      <c r="AU47" s="26"/>
      <c r="AV47" s="46"/>
      <c r="AW47" s="26" t="str">
        <f>AW20</f>
        <v>　（熊本県農林水産部農村振興局技術管理課内）</v>
      </c>
      <c r="AX47" s="34"/>
      <c r="AY47" s="34"/>
      <c r="AZ47" s="34"/>
      <c r="BA47" s="26"/>
      <c r="BB47" s="26"/>
      <c r="BC47" s="26"/>
      <c r="BE47" s="46"/>
      <c r="BF47" s="26" t="str">
        <f>BF20</f>
        <v>　（熊本県農林水産部農村振興局技術管理課内）</v>
      </c>
      <c r="BG47" s="34"/>
      <c r="BH47" s="34"/>
      <c r="BI47" s="34"/>
    </row>
    <row r="48" spans="1:63" ht="15" customHeight="1" x14ac:dyDescent="0.15">
      <c r="A48" s="26"/>
      <c r="C48" s="46"/>
      <c r="I48" s="26"/>
      <c r="K48" s="26"/>
      <c r="L48" s="46"/>
      <c r="M48" s="26"/>
      <c r="N48" s="26"/>
      <c r="O48" s="26"/>
      <c r="P48" s="26"/>
      <c r="Q48" s="26"/>
      <c r="R48" s="26"/>
      <c r="S48" s="26"/>
      <c r="U48" s="46"/>
      <c r="AA48" s="26"/>
      <c r="AC48" s="26"/>
      <c r="AD48" s="46"/>
      <c r="AE48" s="26"/>
      <c r="AF48" s="26"/>
      <c r="AG48" s="26"/>
      <c r="AH48" s="26"/>
      <c r="AI48" s="26"/>
      <c r="AJ48" s="26"/>
      <c r="AK48" s="26"/>
      <c r="AM48" s="46"/>
      <c r="AS48" s="26"/>
      <c r="AU48" s="26"/>
      <c r="AV48" s="46"/>
      <c r="AW48" s="26"/>
      <c r="AX48" s="26"/>
      <c r="AY48" s="26"/>
      <c r="AZ48" s="26"/>
      <c r="BA48" s="26"/>
      <c r="BB48" s="26"/>
      <c r="BC48" s="26"/>
      <c r="BE48" s="46"/>
    </row>
    <row r="49" spans="1:63" ht="15" customHeight="1" x14ac:dyDescent="0.15">
      <c r="A49" s="26"/>
      <c r="B49" s="38"/>
      <c r="C49" s="46"/>
      <c r="E49" s="46"/>
      <c r="F49" s="46"/>
      <c r="G49" s="46"/>
      <c r="I49" s="26"/>
      <c r="K49" s="38"/>
      <c r="L49" s="46"/>
      <c r="M49" s="26"/>
      <c r="N49" s="46"/>
      <c r="O49" s="46"/>
      <c r="P49" s="46"/>
      <c r="Q49" s="26"/>
      <c r="R49" s="26"/>
      <c r="S49" s="26"/>
      <c r="T49" s="38"/>
      <c r="U49" s="46"/>
      <c r="W49" s="46"/>
      <c r="X49" s="46"/>
      <c r="Y49" s="46"/>
      <c r="AA49" s="26"/>
      <c r="AC49" s="38"/>
      <c r="AD49" s="46"/>
      <c r="AE49" s="26"/>
      <c r="AF49" s="46"/>
      <c r="AG49" s="46"/>
      <c r="AH49" s="46"/>
      <c r="AI49" s="26"/>
      <c r="AJ49" s="26"/>
      <c r="AK49" s="26"/>
      <c r="AL49" s="38"/>
      <c r="AM49" s="46"/>
      <c r="AO49" s="46"/>
      <c r="AP49" s="46"/>
      <c r="AQ49" s="46"/>
      <c r="AS49" s="26"/>
      <c r="AU49" s="38"/>
      <c r="AV49" s="46"/>
      <c r="AW49" s="26"/>
      <c r="AX49" s="46"/>
      <c r="AY49" s="46"/>
      <c r="AZ49" s="46"/>
      <c r="BA49" s="26"/>
      <c r="BB49" s="26"/>
      <c r="BC49" s="26"/>
      <c r="BD49" s="38"/>
      <c r="BE49" s="46"/>
      <c r="BG49" s="46"/>
      <c r="BH49" s="46"/>
      <c r="BI49" s="46"/>
    </row>
    <row r="50" spans="1:63" ht="15" customHeight="1" x14ac:dyDescent="0.15">
      <c r="A50" s="26"/>
      <c r="C50" s="46"/>
      <c r="D50" s="34" t="str">
        <f>D23</f>
        <v>　事務局長　　　内田　栄二</v>
      </c>
      <c r="E50" s="46"/>
      <c r="F50" s="46"/>
      <c r="G50" s="46"/>
      <c r="I50" s="26"/>
      <c r="K50" s="26"/>
      <c r="L50" s="46"/>
      <c r="M50" s="34" t="str">
        <f>M23</f>
        <v>　事務局長　　　内田　栄二</v>
      </c>
      <c r="N50" s="46"/>
      <c r="O50" s="46"/>
      <c r="P50" s="46"/>
      <c r="Q50" s="26"/>
      <c r="R50" s="26"/>
      <c r="S50" s="26"/>
      <c r="U50" s="46"/>
      <c r="V50" s="34" t="str">
        <f>V23</f>
        <v>　事務局長　　　内田　栄二</v>
      </c>
      <c r="W50" s="46"/>
      <c r="X50" s="46"/>
      <c r="Y50" s="46"/>
      <c r="AA50" s="26"/>
      <c r="AC50" s="26"/>
      <c r="AD50" s="46"/>
      <c r="AE50" s="34" t="str">
        <f>AE23</f>
        <v>　事務局長　　　内田　栄二</v>
      </c>
      <c r="AF50" s="46"/>
      <c r="AG50" s="46"/>
      <c r="AH50" s="46"/>
      <c r="AI50" s="26"/>
      <c r="AJ50" s="26"/>
      <c r="AK50" s="26"/>
      <c r="AM50" s="46"/>
      <c r="AN50" s="34" t="str">
        <f>AN23</f>
        <v>　事務局長　　　内田　栄二</v>
      </c>
      <c r="AO50" s="46"/>
      <c r="AP50" s="46"/>
      <c r="AQ50" s="46"/>
      <c r="AS50" s="26"/>
      <c r="AU50" s="26"/>
      <c r="AV50" s="46"/>
      <c r="AW50" s="34" t="str">
        <f>AW23</f>
        <v>　事務局長　　　内田　栄二</v>
      </c>
      <c r="AX50" s="46"/>
      <c r="AY50" s="46"/>
      <c r="AZ50" s="46"/>
      <c r="BA50" s="26"/>
      <c r="BB50" s="26"/>
      <c r="BC50" s="26"/>
      <c r="BE50" s="46"/>
      <c r="BF50" s="34" t="str">
        <f>BF23</f>
        <v>　事務局長　　　内田　栄二</v>
      </c>
      <c r="BG50" s="46"/>
      <c r="BH50" s="46"/>
      <c r="BI50" s="46"/>
    </row>
    <row r="51" spans="1:63" ht="15" customHeight="1" x14ac:dyDescent="0.15">
      <c r="A51" s="27"/>
      <c r="I51" s="26"/>
      <c r="J51" s="27"/>
      <c r="K51" s="26"/>
      <c r="L51" s="26"/>
      <c r="M51" s="26"/>
      <c r="N51" s="26"/>
      <c r="O51" s="26"/>
      <c r="P51" s="26"/>
      <c r="Q51" s="26"/>
      <c r="R51" s="26"/>
      <c r="S51" s="27"/>
      <c r="AA51" s="26"/>
      <c r="AB51" s="27"/>
      <c r="AC51" s="26"/>
      <c r="AD51" s="26"/>
      <c r="AE51" s="26"/>
      <c r="AF51" s="26"/>
      <c r="AG51" s="26"/>
      <c r="AH51" s="26"/>
      <c r="AI51" s="26"/>
      <c r="AJ51" s="26"/>
      <c r="AK51" s="27"/>
      <c r="AS51" s="26"/>
      <c r="AT51" s="27"/>
      <c r="AU51" s="26"/>
      <c r="AV51" s="26"/>
      <c r="AW51" s="26"/>
      <c r="AX51" s="26"/>
      <c r="AY51" s="26"/>
      <c r="AZ51" s="26"/>
      <c r="BA51" s="26"/>
      <c r="BB51" s="26"/>
      <c r="BC51" s="27"/>
    </row>
    <row r="52" spans="1:63" ht="15" customHeight="1" x14ac:dyDescent="0.15">
      <c r="A52" s="27"/>
      <c r="H52" s="29" t="s">
        <v>75</v>
      </c>
      <c r="I52" s="26"/>
      <c r="J52" s="27"/>
      <c r="K52" s="26"/>
      <c r="L52" s="26"/>
      <c r="M52" s="26"/>
      <c r="N52" s="26"/>
      <c r="O52" s="26"/>
      <c r="P52" s="26"/>
      <c r="Q52" s="29" t="s">
        <v>75</v>
      </c>
      <c r="R52" s="26"/>
      <c r="S52" s="27"/>
      <c r="Z52" s="29" t="s">
        <v>75</v>
      </c>
      <c r="AA52" s="26"/>
      <c r="AB52" s="27"/>
      <c r="AC52" s="26"/>
      <c r="AD52" s="26"/>
      <c r="AE52" s="26"/>
      <c r="AF52" s="26"/>
      <c r="AG52" s="26"/>
      <c r="AH52" s="26"/>
      <c r="AI52" s="29" t="s">
        <v>75</v>
      </c>
      <c r="AJ52" s="26"/>
      <c r="AK52" s="27"/>
      <c r="AR52" s="29" t="s">
        <v>75</v>
      </c>
      <c r="AS52" s="26"/>
      <c r="AT52" s="27"/>
      <c r="AU52" s="26"/>
      <c r="AV52" s="26"/>
      <c r="AW52" s="26"/>
      <c r="AX52" s="26"/>
      <c r="AY52" s="26"/>
      <c r="AZ52" s="26"/>
      <c r="BA52" s="29" t="s">
        <v>75</v>
      </c>
      <c r="BB52" s="26"/>
      <c r="BC52" s="27"/>
      <c r="BJ52" s="29" t="s">
        <v>75</v>
      </c>
    </row>
    <row r="53" spans="1:63" ht="15" customHeight="1" x14ac:dyDescent="0.15">
      <c r="A53" s="27"/>
      <c r="H53" s="29"/>
      <c r="I53" s="26"/>
      <c r="J53" s="27"/>
      <c r="K53" s="26"/>
      <c r="L53" s="26"/>
      <c r="M53" s="26"/>
      <c r="N53" s="26"/>
      <c r="O53" s="26"/>
      <c r="P53" s="26"/>
      <c r="Q53" s="29"/>
      <c r="R53" s="26"/>
      <c r="S53" s="27"/>
      <c r="Z53" s="29"/>
      <c r="AA53" s="26"/>
      <c r="AB53" s="27"/>
      <c r="AC53" s="26"/>
      <c r="AD53" s="26"/>
      <c r="AE53" s="26"/>
      <c r="AF53" s="26"/>
      <c r="AG53" s="26"/>
      <c r="AH53" s="26"/>
      <c r="AI53" s="29"/>
      <c r="AJ53" s="26"/>
      <c r="AK53" s="27"/>
      <c r="AR53" s="29"/>
      <c r="AS53" s="26"/>
      <c r="AT53" s="27"/>
      <c r="AU53" s="26"/>
      <c r="AV53" s="26"/>
      <c r="AW53" s="26"/>
      <c r="AX53" s="26"/>
      <c r="AY53" s="26"/>
      <c r="AZ53" s="26"/>
      <c r="BA53" s="29"/>
      <c r="BB53" s="26"/>
      <c r="BC53" s="27"/>
      <c r="BJ53" s="29"/>
    </row>
    <row r="54" spans="1:63" ht="33.75" customHeight="1" x14ac:dyDescent="0.15">
      <c r="A54" s="255" t="s">
        <v>79</v>
      </c>
      <c r="B54" s="254"/>
      <c r="C54" s="254"/>
      <c r="D54" s="254"/>
      <c r="E54" s="254"/>
      <c r="F54" s="254"/>
      <c r="G54" s="254"/>
      <c r="H54" s="254"/>
      <c r="I54" s="254"/>
      <c r="J54" s="255" t="s">
        <v>79</v>
      </c>
      <c r="K54" s="254"/>
      <c r="L54" s="254"/>
      <c r="M54" s="254"/>
      <c r="N54" s="254"/>
      <c r="O54" s="254"/>
      <c r="P54" s="254"/>
      <c r="Q54" s="254"/>
      <c r="R54" s="254"/>
      <c r="S54" s="255" t="s">
        <v>79</v>
      </c>
      <c r="T54" s="254"/>
      <c r="U54" s="254"/>
      <c r="V54" s="254"/>
      <c r="W54" s="254"/>
      <c r="X54" s="254"/>
      <c r="Y54" s="254"/>
      <c r="Z54" s="254"/>
      <c r="AA54" s="254"/>
      <c r="AB54" s="255" t="s">
        <v>79</v>
      </c>
      <c r="AC54" s="254"/>
      <c r="AD54" s="254"/>
      <c r="AE54" s="254"/>
      <c r="AF54" s="254"/>
      <c r="AG54" s="254"/>
      <c r="AH54" s="254"/>
      <c r="AI54" s="254"/>
      <c r="AJ54" s="254"/>
      <c r="AK54" s="255" t="s">
        <v>79</v>
      </c>
      <c r="AL54" s="254"/>
      <c r="AM54" s="254"/>
      <c r="AN54" s="254"/>
      <c r="AO54" s="254"/>
      <c r="AP54" s="254"/>
      <c r="AQ54" s="254"/>
      <c r="AR54" s="254"/>
      <c r="AS54" s="254"/>
      <c r="AT54" s="255" t="s">
        <v>79</v>
      </c>
      <c r="AU54" s="254"/>
      <c r="AV54" s="254"/>
      <c r="AW54" s="254"/>
      <c r="AX54" s="254"/>
      <c r="AY54" s="254"/>
      <c r="AZ54" s="254"/>
      <c r="BA54" s="254"/>
      <c r="BB54" s="254"/>
      <c r="BC54" s="255" t="s">
        <v>79</v>
      </c>
      <c r="BD54" s="254"/>
      <c r="BE54" s="254"/>
      <c r="BF54" s="254"/>
      <c r="BG54" s="254"/>
      <c r="BH54" s="254"/>
      <c r="BI54" s="254"/>
      <c r="BJ54" s="254"/>
      <c r="BK54" s="254"/>
    </row>
    <row r="55" spans="1:63" s="26" customFormat="1" ht="15" customHeight="1" x14ac:dyDescent="0.15">
      <c r="A55" s="27"/>
      <c r="J55" s="27"/>
      <c r="S55" s="27"/>
      <c r="AB55" s="27"/>
      <c r="AK55" s="27"/>
      <c r="AT55" s="27"/>
      <c r="BC55" s="27"/>
    </row>
    <row r="56" spans="1:63" ht="18.75" x14ac:dyDescent="0.2">
      <c r="A56" s="32"/>
      <c r="B56" s="250" t="str">
        <f>B33</f>
        <v/>
      </c>
      <c r="C56" s="250"/>
      <c r="D56" s="250"/>
      <c r="E56" s="250"/>
      <c r="F56" s="31" t="s">
        <v>56</v>
      </c>
      <c r="I56" s="26"/>
      <c r="J56" s="32"/>
      <c r="K56" s="250" t="str">
        <f>K33</f>
        <v/>
      </c>
      <c r="L56" s="250"/>
      <c r="M56" s="250"/>
      <c r="N56" s="250"/>
      <c r="O56" s="31" t="s">
        <v>56</v>
      </c>
      <c r="P56" s="26"/>
      <c r="Q56" s="26"/>
      <c r="R56" s="26"/>
      <c r="S56" s="32"/>
      <c r="T56" s="250" t="str">
        <f>T33</f>
        <v/>
      </c>
      <c r="U56" s="250"/>
      <c r="V56" s="250"/>
      <c r="W56" s="250"/>
      <c r="X56" s="31" t="s">
        <v>56</v>
      </c>
      <c r="AA56" s="26"/>
      <c r="AB56" s="32"/>
      <c r="AC56" s="250" t="str">
        <f>AC33</f>
        <v/>
      </c>
      <c r="AD56" s="250"/>
      <c r="AE56" s="250"/>
      <c r="AF56" s="250"/>
      <c r="AG56" s="31" t="s">
        <v>56</v>
      </c>
      <c r="AH56" s="26"/>
      <c r="AI56" s="26"/>
      <c r="AJ56" s="26"/>
      <c r="AK56" s="32"/>
      <c r="AL56" s="250" t="str">
        <f>AL33</f>
        <v/>
      </c>
      <c r="AM56" s="250"/>
      <c r="AN56" s="250"/>
      <c r="AO56" s="250"/>
      <c r="AP56" s="31" t="s">
        <v>56</v>
      </c>
      <c r="AS56" s="26"/>
      <c r="AT56" s="32"/>
      <c r="AU56" s="250" t="str">
        <f>AU33</f>
        <v/>
      </c>
      <c r="AV56" s="250"/>
      <c r="AW56" s="250"/>
      <c r="AX56" s="250"/>
      <c r="AY56" s="31" t="s">
        <v>56</v>
      </c>
      <c r="AZ56" s="26"/>
      <c r="BA56" s="26"/>
      <c r="BB56" s="26"/>
      <c r="BC56" s="32"/>
      <c r="BD56" s="250" t="str">
        <f>BD33</f>
        <v/>
      </c>
      <c r="BE56" s="250"/>
      <c r="BF56" s="250"/>
      <c r="BG56" s="250"/>
      <c r="BH56" s="31" t="s">
        <v>56</v>
      </c>
    </row>
    <row r="57" spans="1:63" ht="18.75" x14ac:dyDescent="0.2">
      <c r="A57" s="32"/>
      <c r="C57" s="33"/>
      <c r="D57" s="33"/>
      <c r="E57" s="33"/>
      <c r="F57" s="31"/>
      <c r="I57" s="26"/>
      <c r="J57" s="32"/>
      <c r="K57" s="26"/>
      <c r="L57" s="33"/>
      <c r="M57" s="33"/>
      <c r="N57" s="33"/>
      <c r="O57" s="31"/>
      <c r="P57" s="26"/>
      <c r="Q57" s="26"/>
      <c r="R57" s="26"/>
      <c r="S57" s="32"/>
      <c r="U57" s="33"/>
      <c r="V57" s="33"/>
      <c r="W57" s="33"/>
      <c r="X57" s="31"/>
      <c r="AA57" s="26"/>
      <c r="AB57" s="32"/>
      <c r="AC57" s="26"/>
      <c r="AD57" s="33"/>
      <c r="AE57" s="33"/>
      <c r="AF57" s="33"/>
      <c r="AG57" s="31"/>
      <c r="AH57" s="26"/>
      <c r="AI57" s="26"/>
      <c r="AJ57" s="26"/>
      <c r="AK57" s="32"/>
      <c r="AM57" s="33"/>
      <c r="AN57" s="33"/>
      <c r="AO57" s="33"/>
      <c r="AP57" s="31"/>
      <c r="AS57" s="26"/>
      <c r="AT57" s="32"/>
      <c r="AU57" s="26"/>
      <c r="AV57" s="33"/>
      <c r="AW57" s="33"/>
      <c r="AX57" s="33"/>
      <c r="AY57" s="31"/>
      <c r="AZ57" s="26"/>
      <c r="BA57" s="26"/>
      <c r="BB57" s="26"/>
      <c r="BC57" s="32"/>
      <c r="BE57" s="33"/>
      <c r="BF57" s="33"/>
      <c r="BG57" s="33"/>
      <c r="BH57" s="31"/>
    </row>
    <row r="58" spans="1:63" x14ac:dyDescent="0.15">
      <c r="A58" s="27"/>
      <c r="B58" s="251" t="s">
        <v>77</v>
      </c>
      <c r="C58" s="251"/>
      <c r="D58" s="251"/>
      <c r="E58" s="251"/>
      <c r="F58" s="251"/>
      <c r="G58" s="251"/>
      <c r="H58" s="251"/>
      <c r="I58" s="26"/>
      <c r="J58" s="27"/>
      <c r="K58" s="251" t="s">
        <v>77</v>
      </c>
      <c r="L58" s="251"/>
      <c r="M58" s="251"/>
      <c r="N58" s="251"/>
      <c r="O58" s="251"/>
      <c r="P58" s="251"/>
      <c r="Q58" s="251"/>
      <c r="R58" s="26"/>
      <c r="S58" s="27"/>
      <c r="T58" s="251" t="s">
        <v>77</v>
      </c>
      <c r="U58" s="251"/>
      <c r="V58" s="251"/>
      <c r="W58" s="251"/>
      <c r="X58" s="251"/>
      <c r="Y58" s="251"/>
      <c r="Z58" s="251"/>
      <c r="AA58" s="26"/>
      <c r="AB58" s="27"/>
      <c r="AC58" s="251" t="s">
        <v>77</v>
      </c>
      <c r="AD58" s="251"/>
      <c r="AE58" s="251"/>
      <c r="AF58" s="251"/>
      <c r="AG58" s="251"/>
      <c r="AH58" s="251"/>
      <c r="AI58" s="251"/>
      <c r="AJ58" s="26"/>
      <c r="AK58" s="27"/>
      <c r="AL58" s="251" t="s">
        <v>77</v>
      </c>
      <c r="AM58" s="251"/>
      <c r="AN58" s="251"/>
      <c r="AO58" s="251"/>
      <c r="AP58" s="251"/>
      <c r="AQ58" s="251"/>
      <c r="AR58" s="251"/>
      <c r="AS58" s="26"/>
      <c r="AT58" s="27"/>
      <c r="AU58" s="251" t="s">
        <v>77</v>
      </c>
      <c r="AV58" s="251"/>
      <c r="AW58" s="251"/>
      <c r="AX58" s="251"/>
      <c r="AY58" s="251"/>
      <c r="AZ58" s="251"/>
      <c r="BA58" s="251"/>
      <c r="BB58" s="26"/>
      <c r="BC58" s="27"/>
      <c r="BD58" s="251" t="s">
        <v>77</v>
      </c>
      <c r="BE58" s="251"/>
      <c r="BF58" s="251"/>
      <c r="BG58" s="251"/>
      <c r="BH58" s="251"/>
      <c r="BI58" s="251"/>
      <c r="BJ58" s="251"/>
    </row>
    <row r="59" spans="1:63" x14ac:dyDescent="0.15">
      <c r="A59" s="27"/>
      <c r="B59" s="251"/>
      <c r="C59" s="251"/>
      <c r="D59" s="251"/>
      <c r="E59" s="251"/>
      <c r="F59" s="251"/>
      <c r="G59" s="251"/>
      <c r="H59" s="251"/>
      <c r="I59" s="26"/>
      <c r="J59" s="27"/>
      <c r="K59" s="251"/>
      <c r="L59" s="251"/>
      <c r="M59" s="251"/>
      <c r="N59" s="251"/>
      <c r="O59" s="251"/>
      <c r="P59" s="251"/>
      <c r="Q59" s="251"/>
      <c r="R59" s="26"/>
      <c r="S59" s="27"/>
      <c r="T59" s="251"/>
      <c r="U59" s="251"/>
      <c r="V59" s="251"/>
      <c r="W59" s="251"/>
      <c r="X59" s="251"/>
      <c r="Y59" s="251"/>
      <c r="Z59" s="251"/>
      <c r="AA59" s="26"/>
      <c r="AB59" s="27"/>
      <c r="AC59" s="251"/>
      <c r="AD59" s="251"/>
      <c r="AE59" s="251"/>
      <c r="AF59" s="251"/>
      <c r="AG59" s="251"/>
      <c r="AH59" s="251"/>
      <c r="AI59" s="251"/>
      <c r="AJ59" s="26"/>
      <c r="AK59" s="27"/>
      <c r="AL59" s="251"/>
      <c r="AM59" s="251"/>
      <c r="AN59" s="251"/>
      <c r="AO59" s="251"/>
      <c r="AP59" s="251"/>
      <c r="AQ59" s="251"/>
      <c r="AR59" s="251"/>
      <c r="AS59" s="26"/>
      <c r="AT59" s="27"/>
      <c r="AU59" s="251"/>
      <c r="AV59" s="251"/>
      <c r="AW59" s="251"/>
      <c r="AX59" s="251"/>
      <c r="AY59" s="251"/>
      <c r="AZ59" s="251"/>
      <c r="BA59" s="251"/>
      <c r="BB59" s="26"/>
      <c r="BC59" s="27"/>
      <c r="BD59" s="251"/>
      <c r="BE59" s="251"/>
      <c r="BF59" s="251"/>
      <c r="BG59" s="251"/>
      <c r="BH59" s="251"/>
      <c r="BI59" s="251"/>
      <c r="BJ59" s="251"/>
    </row>
    <row r="60" spans="1:63" x14ac:dyDescent="0.15">
      <c r="A60" s="27"/>
      <c r="B60" s="251"/>
      <c r="C60" s="251"/>
      <c r="D60" s="251"/>
      <c r="E60" s="251"/>
      <c r="F60" s="251"/>
      <c r="G60" s="251"/>
      <c r="H60" s="251"/>
      <c r="I60" s="26"/>
      <c r="J60" s="27"/>
      <c r="K60" s="251"/>
      <c r="L60" s="251"/>
      <c r="M60" s="251"/>
      <c r="N60" s="251"/>
      <c r="O60" s="251"/>
      <c r="P60" s="251"/>
      <c r="Q60" s="251"/>
      <c r="R60" s="26"/>
      <c r="S60" s="27"/>
      <c r="T60" s="251"/>
      <c r="U60" s="251"/>
      <c r="V60" s="251"/>
      <c r="W60" s="251"/>
      <c r="X60" s="251"/>
      <c r="Y60" s="251"/>
      <c r="Z60" s="251"/>
      <c r="AA60" s="26"/>
      <c r="AB60" s="27"/>
      <c r="AC60" s="251"/>
      <c r="AD60" s="251"/>
      <c r="AE60" s="251"/>
      <c r="AF60" s="251"/>
      <c r="AG60" s="251"/>
      <c r="AH60" s="251"/>
      <c r="AI60" s="251"/>
      <c r="AJ60" s="26"/>
      <c r="AK60" s="27"/>
      <c r="AL60" s="251"/>
      <c r="AM60" s="251"/>
      <c r="AN60" s="251"/>
      <c r="AO60" s="251"/>
      <c r="AP60" s="251"/>
      <c r="AQ60" s="251"/>
      <c r="AR60" s="251"/>
      <c r="AS60" s="26"/>
      <c r="AT60" s="27"/>
      <c r="AU60" s="251"/>
      <c r="AV60" s="251"/>
      <c r="AW60" s="251"/>
      <c r="AX60" s="251"/>
      <c r="AY60" s="251"/>
      <c r="AZ60" s="251"/>
      <c r="BA60" s="251"/>
      <c r="BB60" s="26"/>
      <c r="BC60" s="27"/>
      <c r="BD60" s="251"/>
      <c r="BE60" s="251"/>
      <c r="BF60" s="251"/>
      <c r="BG60" s="251"/>
      <c r="BH60" s="251"/>
      <c r="BI60" s="251"/>
      <c r="BJ60" s="251"/>
    </row>
    <row r="61" spans="1:63" ht="14.25" x14ac:dyDescent="0.15">
      <c r="A61" s="35"/>
      <c r="B61" s="251"/>
      <c r="C61" s="251"/>
      <c r="D61" s="251"/>
      <c r="E61" s="251"/>
      <c r="F61" s="251"/>
      <c r="G61" s="251"/>
      <c r="H61" s="251"/>
      <c r="I61" s="26"/>
      <c r="J61" s="35"/>
      <c r="K61" s="251"/>
      <c r="L61" s="251"/>
      <c r="M61" s="251"/>
      <c r="N61" s="251"/>
      <c r="O61" s="251"/>
      <c r="P61" s="251"/>
      <c r="Q61" s="251"/>
      <c r="R61" s="26"/>
      <c r="S61" s="35"/>
      <c r="T61" s="251"/>
      <c r="U61" s="251"/>
      <c r="V61" s="251"/>
      <c r="W61" s="251"/>
      <c r="X61" s="251"/>
      <c r="Y61" s="251"/>
      <c r="Z61" s="251"/>
      <c r="AA61" s="26"/>
      <c r="AB61" s="35"/>
      <c r="AC61" s="251"/>
      <c r="AD61" s="251"/>
      <c r="AE61" s="251"/>
      <c r="AF61" s="251"/>
      <c r="AG61" s="251"/>
      <c r="AH61" s="251"/>
      <c r="AI61" s="251"/>
      <c r="AJ61" s="26"/>
      <c r="AK61" s="35"/>
      <c r="AL61" s="251"/>
      <c r="AM61" s="251"/>
      <c r="AN61" s="251"/>
      <c r="AO61" s="251"/>
      <c r="AP61" s="251"/>
      <c r="AQ61" s="251"/>
      <c r="AR61" s="251"/>
      <c r="AS61" s="26"/>
      <c r="AT61" s="35"/>
      <c r="AU61" s="251"/>
      <c r="AV61" s="251"/>
      <c r="AW61" s="251"/>
      <c r="AX61" s="251"/>
      <c r="AY61" s="251"/>
      <c r="AZ61" s="251"/>
      <c r="BA61" s="251"/>
      <c r="BB61" s="26"/>
      <c r="BC61" s="35"/>
      <c r="BD61" s="251"/>
      <c r="BE61" s="251"/>
      <c r="BF61" s="251"/>
      <c r="BG61" s="251"/>
      <c r="BH61" s="251"/>
      <c r="BI61" s="251"/>
      <c r="BJ61" s="251"/>
    </row>
    <row r="62" spans="1:63" ht="21" x14ac:dyDescent="0.15">
      <c r="A62" s="27"/>
      <c r="B62" s="36"/>
      <c r="C62" s="37" t="s">
        <v>57</v>
      </c>
      <c r="D62" s="252" t="str">
        <f>D39</f>
        <v/>
      </c>
      <c r="E62" s="253"/>
      <c r="F62" s="37" t="s">
        <v>58</v>
      </c>
      <c r="H62" s="36"/>
      <c r="I62" s="38"/>
      <c r="J62" s="27"/>
      <c r="K62" s="36"/>
      <c r="L62" s="37" t="s">
        <v>57</v>
      </c>
      <c r="M62" s="252" t="str">
        <f>M39</f>
        <v/>
      </c>
      <c r="N62" s="253"/>
      <c r="O62" s="37" t="s">
        <v>58</v>
      </c>
      <c r="P62" s="26"/>
      <c r="Q62" s="36"/>
      <c r="R62" s="38"/>
      <c r="S62" s="27"/>
      <c r="T62" s="36"/>
      <c r="U62" s="37" t="s">
        <v>57</v>
      </c>
      <c r="V62" s="252" t="str">
        <f>V39</f>
        <v/>
      </c>
      <c r="W62" s="253"/>
      <c r="X62" s="37" t="s">
        <v>58</v>
      </c>
      <c r="Z62" s="36"/>
      <c r="AA62" s="38"/>
      <c r="AB62" s="27"/>
      <c r="AC62" s="36"/>
      <c r="AD62" s="37" t="s">
        <v>57</v>
      </c>
      <c r="AE62" s="252" t="str">
        <f>AE39</f>
        <v/>
      </c>
      <c r="AF62" s="253"/>
      <c r="AG62" s="37" t="s">
        <v>58</v>
      </c>
      <c r="AH62" s="26"/>
      <c r="AI62" s="36"/>
      <c r="AJ62" s="38"/>
      <c r="AK62" s="27"/>
      <c r="AL62" s="36"/>
      <c r="AM62" s="37" t="s">
        <v>57</v>
      </c>
      <c r="AN62" s="252" t="str">
        <f>AN39</f>
        <v/>
      </c>
      <c r="AO62" s="253"/>
      <c r="AP62" s="37" t="s">
        <v>58</v>
      </c>
      <c r="AR62" s="36"/>
      <c r="AS62" s="38"/>
      <c r="AT62" s="27"/>
      <c r="AU62" s="36"/>
      <c r="AV62" s="37" t="s">
        <v>57</v>
      </c>
      <c r="AW62" s="252" t="str">
        <f>AW39</f>
        <v/>
      </c>
      <c r="AX62" s="253"/>
      <c r="AY62" s="37" t="s">
        <v>58</v>
      </c>
      <c r="AZ62" s="26"/>
      <c r="BA62" s="36"/>
      <c r="BB62" s="38"/>
      <c r="BC62" s="27"/>
      <c r="BD62" s="36"/>
      <c r="BE62" s="37" t="s">
        <v>57</v>
      </c>
      <c r="BF62" s="252" t="str">
        <f>BF39</f>
        <v/>
      </c>
      <c r="BG62" s="253"/>
      <c r="BH62" s="37" t="s">
        <v>58</v>
      </c>
      <c r="BJ62" s="36"/>
      <c r="BK62" s="38"/>
    </row>
    <row r="63" spans="1:63" x14ac:dyDescent="0.15">
      <c r="A63" s="27"/>
      <c r="H63" s="38"/>
      <c r="I63" s="38"/>
      <c r="J63" s="27"/>
      <c r="K63" s="26"/>
      <c r="L63" s="26"/>
      <c r="M63" s="26"/>
      <c r="N63" s="26"/>
      <c r="O63" s="26"/>
      <c r="P63" s="26"/>
      <c r="Q63" s="38"/>
      <c r="R63" s="38"/>
      <c r="S63" s="27"/>
      <c r="Z63" s="38"/>
      <c r="AA63" s="38"/>
      <c r="AB63" s="27"/>
      <c r="AC63" s="26"/>
      <c r="AD63" s="26"/>
      <c r="AE63" s="26"/>
      <c r="AF63" s="26"/>
      <c r="AG63" s="26"/>
      <c r="AH63" s="26"/>
      <c r="AI63" s="38"/>
      <c r="AJ63" s="38"/>
      <c r="AK63" s="27"/>
      <c r="AR63" s="38"/>
      <c r="AS63" s="38"/>
      <c r="AT63" s="27"/>
      <c r="AU63" s="26"/>
      <c r="AV63" s="26"/>
      <c r="AW63" s="26"/>
      <c r="AX63" s="26"/>
      <c r="AY63" s="26"/>
      <c r="AZ63" s="26"/>
      <c r="BA63" s="38"/>
      <c r="BB63" s="38"/>
      <c r="BC63" s="27"/>
      <c r="BJ63" s="38"/>
      <c r="BK63" s="38"/>
    </row>
    <row r="64" spans="1:63" ht="14.25" x14ac:dyDescent="0.15">
      <c r="A64" s="41"/>
      <c r="B64" s="40" t="s">
        <v>59</v>
      </c>
      <c r="C64" s="34" t="str">
        <f>C41</f>
        <v>意見交換会（１０月２５日）：飲食代</v>
      </c>
      <c r="D64" s="38"/>
      <c r="E64" s="38"/>
      <c r="F64" s="38"/>
      <c r="G64" s="38"/>
      <c r="H64" s="54" t="str">
        <f>H41</f>
        <v/>
      </c>
      <c r="I64" s="38" t="str">
        <f>I41</f>
        <v>円</v>
      </c>
      <c r="J64" s="41"/>
      <c r="K64" s="40" t="s">
        <v>59</v>
      </c>
      <c r="L64" s="34" t="str">
        <f>L41</f>
        <v>意見交換会（１０月２５日）：飲食代</v>
      </c>
      <c r="M64" s="38"/>
      <c r="N64" s="38"/>
      <c r="O64" s="38"/>
      <c r="P64" s="38"/>
      <c r="Q64" s="54" t="str">
        <f>Q41</f>
        <v/>
      </c>
      <c r="R64" s="38" t="str">
        <f>R41</f>
        <v>円</v>
      </c>
      <c r="S64" s="41"/>
      <c r="T64" s="40" t="s">
        <v>59</v>
      </c>
      <c r="U64" s="34" t="str">
        <f>U41</f>
        <v>意見交換会（１０月２５日）：飲食代</v>
      </c>
      <c r="V64" s="38"/>
      <c r="W64" s="38"/>
      <c r="X64" s="38"/>
      <c r="Y64" s="38"/>
      <c r="Z64" s="54" t="str">
        <f>Z41</f>
        <v/>
      </c>
      <c r="AA64" s="38" t="str">
        <f>AA41</f>
        <v>円</v>
      </c>
      <c r="AB64" s="41"/>
      <c r="AC64" s="40" t="s">
        <v>59</v>
      </c>
      <c r="AD64" s="34" t="str">
        <f>AD41</f>
        <v>意見交換会（１０月２５日）：飲食代</v>
      </c>
      <c r="AE64" s="38"/>
      <c r="AF64" s="38"/>
      <c r="AG64" s="38"/>
      <c r="AH64" s="38"/>
      <c r="AI64" s="54" t="str">
        <f>AI41</f>
        <v/>
      </c>
      <c r="AJ64" s="38" t="str">
        <f>AJ41</f>
        <v>円</v>
      </c>
      <c r="AK64" s="41"/>
      <c r="AL64" s="40" t="s">
        <v>59</v>
      </c>
      <c r="AM64" s="34" t="str">
        <f>AM41</f>
        <v>意見交換会（１０月２５日）：飲食代</v>
      </c>
      <c r="AN64" s="38"/>
      <c r="AO64" s="38"/>
      <c r="AP64" s="38"/>
      <c r="AQ64" s="38"/>
      <c r="AR64" s="54" t="str">
        <f>AR41</f>
        <v/>
      </c>
      <c r="AS64" s="38" t="str">
        <f>AS41</f>
        <v>円</v>
      </c>
      <c r="AT64" s="41"/>
      <c r="AU64" s="40" t="s">
        <v>59</v>
      </c>
      <c r="AV64" s="34" t="str">
        <f>AV41</f>
        <v>意見交換会（１０月２５日）：飲食代</v>
      </c>
      <c r="AW64" s="38"/>
      <c r="AX64" s="38"/>
      <c r="AY64" s="38"/>
      <c r="AZ64" s="38"/>
      <c r="BA64" s="54" t="str">
        <f>BA41</f>
        <v/>
      </c>
      <c r="BB64" s="38" t="str">
        <f>BB41</f>
        <v>円</v>
      </c>
      <c r="BC64" s="41"/>
      <c r="BD64" s="40" t="s">
        <v>59</v>
      </c>
      <c r="BE64" s="34" t="str">
        <f>BE41</f>
        <v>意見交換会（１０月２５日）：飲食代</v>
      </c>
      <c r="BF64" s="38"/>
      <c r="BG64" s="38"/>
      <c r="BH64" s="38"/>
      <c r="BI64" s="38"/>
      <c r="BJ64" s="54" t="str">
        <f>BJ41</f>
        <v/>
      </c>
      <c r="BK64" s="38" t="str">
        <f>BK41</f>
        <v>円</v>
      </c>
    </row>
    <row r="65" spans="1:63" ht="14.25" x14ac:dyDescent="0.15">
      <c r="A65" s="27"/>
      <c r="C65" s="34"/>
      <c r="D65" s="38"/>
      <c r="E65" s="42"/>
      <c r="F65" s="39"/>
      <c r="G65" s="43"/>
      <c r="H65" s="34"/>
      <c r="I65" s="38"/>
      <c r="J65" s="27"/>
      <c r="K65" s="26"/>
      <c r="L65" s="34"/>
      <c r="M65" s="38"/>
      <c r="N65" s="42"/>
      <c r="O65" s="39"/>
      <c r="P65" s="43"/>
      <c r="Q65" s="34"/>
      <c r="R65" s="38"/>
      <c r="S65" s="27"/>
      <c r="U65" s="34"/>
      <c r="V65" s="38"/>
      <c r="W65" s="42"/>
      <c r="X65" s="39"/>
      <c r="Y65" s="43"/>
      <c r="Z65" s="34"/>
      <c r="AA65" s="38"/>
      <c r="AB65" s="27"/>
      <c r="AC65" s="26"/>
      <c r="AD65" s="34"/>
      <c r="AE65" s="38"/>
      <c r="AF65" s="42"/>
      <c r="AG65" s="39"/>
      <c r="AH65" s="43"/>
      <c r="AI65" s="34"/>
      <c r="AJ65" s="38"/>
      <c r="AK65" s="27"/>
      <c r="AM65" s="34"/>
      <c r="AN65" s="38"/>
      <c r="AO65" s="42"/>
      <c r="AP65" s="39"/>
      <c r="AQ65" s="43"/>
      <c r="AR65" s="34"/>
      <c r="AS65" s="38"/>
      <c r="AT65" s="27"/>
      <c r="AU65" s="26"/>
      <c r="AV65" s="34"/>
      <c r="AW65" s="38"/>
      <c r="AX65" s="42"/>
      <c r="AY65" s="39"/>
      <c r="AZ65" s="43"/>
      <c r="BA65" s="34"/>
      <c r="BB65" s="38"/>
      <c r="BC65" s="27"/>
      <c r="BE65" s="34"/>
      <c r="BF65" s="38"/>
      <c r="BG65" s="42"/>
      <c r="BH65" s="39"/>
      <c r="BI65" s="43"/>
      <c r="BJ65" s="34"/>
      <c r="BK65" s="38"/>
    </row>
    <row r="66" spans="1:63" ht="14.25" x14ac:dyDescent="0.15">
      <c r="A66" s="27"/>
      <c r="B66" s="39"/>
      <c r="C66" s="34"/>
      <c r="D66" s="38"/>
      <c r="E66" s="44"/>
      <c r="F66" s="34"/>
      <c r="G66" s="34"/>
      <c r="H66" s="38"/>
      <c r="I66" s="38"/>
      <c r="J66" s="27"/>
      <c r="K66" s="39"/>
      <c r="L66" s="34"/>
      <c r="M66" s="38"/>
      <c r="N66" s="44"/>
      <c r="O66" s="34"/>
      <c r="P66" s="34"/>
      <c r="Q66" s="38"/>
      <c r="R66" s="38"/>
      <c r="S66" s="27"/>
      <c r="T66" s="39"/>
      <c r="U66" s="34"/>
      <c r="V66" s="38"/>
      <c r="W66" s="44"/>
      <c r="X66" s="34"/>
      <c r="Y66" s="34"/>
      <c r="Z66" s="38"/>
      <c r="AA66" s="38"/>
      <c r="AB66" s="27"/>
      <c r="AC66" s="39"/>
      <c r="AD66" s="34"/>
      <c r="AE66" s="38"/>
      <c r="AF66" s="44"/>
      <c r="AG66" s="34"/>
      <c r="AH66" s="34"/>
      <c r="AI66" s="38"/>
      <c r="AJ66" s="38"/>
      <c r="AK66" s="27"/>
      <c r="AL66" s="39"/>
      <c r="AM66" s="34"/>
      <c r="AN66" s="38"/>
      <c r="AO66" s="44"/>
      <c r="AP66" s="34"/>
      <c r="AQ66" s="34"/>
      <c r="AR66" s="38"/>
      <c r="AS66" s="38"/>
      <c r="AT66" s="27"/>
      <c r="AU66" s="39"/>
      <c r="AV66" s="34"/>
      <c r="AW66" s="38"/>
      <c r="AX66" s="44"/>
      <c r="AY66" s="34"/>
      <c r="AZ66" s="34"/>
      <c r="BA66" s="38"/>
      <c r="BB66" s="38"/>
      <c r="BC66" s="27"/>
      <c r="BD66" s="39"/>
      <c r="BE66" s="34"/>
      <c r="BF66" s="38"/>
      <c r="BG66" s="44"/>
      <c r="BH66" s="34"/>
      <c r="BI66" s="34"/>
      <c r="BJ66" s="38"/>
      <c r="BK66" s="38"/>
    </row>
    <row r="67" spans="1:63" x14ac:dyDescent="0.15">
      <c r="A67" s="27"/>
      <c r="C67" s="38"/>
      <c r="D67" s="38"/>
      <c r="E67" s="38"/>
      <c r="F67" s="38"/>
      <c r="G67" s="38"/>
      <c r="I67" s="26"/>
      <c r="J67" s="27"/>
      <c r="K67" s="26"/>
      <c r="L67" s="38"/>
      <c r="M67" s="38"/>
      <c r="N67" s="38"/>
      <c r="O67" s="38"/>
      <c r="P67" s="38"/>
      <c r="Q67" s="26"/>
      <c r="R67" s="26"/>
      <c r="S67" s="27"/>
      <c r="U67" s="38"/>
      <c r="V67" s="38"/>
      <c r="W67" s="38"/>
      <c r="X67" s="38"/>
      <c r="Y67" s="38"/>
      <c r="AA67" s="26"/>
      <c r="AB67" s="27"/>
      <c r="AC67" s="26"/>
      <c r="AD67" s="38"/>
      <c r="AE67" s="38"/>
      <c r="AF67" s="38"/>
      <c r="AG67" s="38"/>
      <c r="AH67" s="38"/>
      <c r="AI67" s="26"/>
      <c r="AJ67" s="26"/>
      <c r="AK67" s="27"/>
      <c r="AM67" s="38"/>
      <c r="AN67" s="38"/>
      <c r="AO67" s="38"/>
      <c r="AP67" s="38"/>
      <c r="AQ67" s="38"/>
      <c r="AS67" s="26"/>
      <c r="AT67" s="27"/>
      <c r="AU67" s="26"/>
      <c r="AV67" s="38"/>
      <c r="AW67" s="38"/>
      <c r="AX67" s="38"/>
      <c r="AY67" s="38"/>
      <c r="AZ67" s="38"/>
      <c r="BA67" s="26"/>
      <c r="BB67" s="26"/>
      <c r="BC67" s="27"/>
      <c r="BE67" s="38"/>
      <c r="BF67" s="38"/>
      <c r="BG67" s="38"/>
      <c r="BH67" s="38"/>
      <c r="BI67" s="38"/>
    </row>
    <row r="68" spans="1:63" ht="14.25" x14ac:dyDescent="0.15">
      <c r="A68" s="27"/>
      <c r="D68" s="45" t="s">
        <v>60</v>
      </c>
      <c r="I68" s="26"/>
      <c r="J68" s="27"/>
      <c r="K68" s="26"/>
      <c r="L68" s="26"/>
      <c r="M68" s="45" t="s">
        <v>60</v>
      </c>
      <c r="N68" s="26"/>
      <c r="O68" s="26"/>
      <c r="P68" s="26"/>
      <c r="Q68" s="26"/>
      <c r="R68" s="26"/>
      <c r="S68" s="27"/>
      <c r="V68" s="45" t="s">
        <v>60</v>
      </c>
      <c r="AA68" s="26"/>
      <c r="AB68" s="27"/>
      <c r="AC68" s="26"/>
      <c r="AD68" s="26"/>
      <c r="AE68" s="45" t="s">
        <v>60</v>
      </c>
      <c r="AF68" s="26"/>
      <c r="AG68" s="26"/>
      <c r="AH68" s="26"/>
      <c r="AI68" s="26"/>
      <c r="AJ68" s="26"/>
      <c r="AK68" s="27"/>
      <c r="AN68" s="45" t="s">
        <v>60</v>
      </c>
      <c r="AS68" s="26"/>
      <c r="AT68" s="27"/>
      <c r="AU68" s="26"/>
      <c r="AV68" s="26"/>
      <c r="AW68" s="45" t="s">
        <v>60</v>
      </c>
      <c r="AX68" s="26"/>
      <c r="AY68" s="26"/>
      <c r="AZ68" s="26"/>
      <c r="BA68" s="26"/>
      <c r="BB68" s="26"/>
      <c r="BC68" s="27"/>
      <c r="BF68" s="45" t="s">
        <v>60</v>
      </c>
    </row>
    <row r="69" spans="1:63" ht="14.25" x14ac:dyDescent="0.15">
      <c r="A69" s="27"/>
      <c r="D69" s="44" t="str">
        <f>D46</f>
        <v>　農業農村工学会九州沖縄支部大会運営事務局</v>
      </c>
      <c r="I69" s="26"/>
      <c r="J69" s="27"/>
      <c r="K69" s="26"/>
      <c r="L69" s="26"/>
      <c r="M69" s="44" t="str">
        <f>M46</f>
        <v>　農業農村工学会九州沖縄支部大会運営事務局</v>
      </c>
      <c r="N69" s="26"/>
      <c r="O69" s="26"/>
      <c r="P69" s="26"/>
      <c r="Q69" s="26"/>
      <c r="R69" s="26"/>
      <c r="S69" s="27"/>
      <c r="V69" s="44" t="str">
        <f>V46</f>
        <v>　農業農村工学会九州沖縄支部大会運営事務局</v>
      </c>
      <c r="AA69" s="26"/>
      <c r="AB69" s="27"/>
      <c r="AC69" s="26"/>
      <c r="AD69" s="26"/>
      <c r="AE69" s="44" t="str">
        <f>AE46</f>
        <v>　農業農村工学会九州沖縄支部大会運営事務局</v>
      </c>
      <c r="AF69" s="26"/>
      <c r="AG69" s="26"/>
      <c r="AH69" s="26"/>
      <c r="AI69" s="26"/>
      <c r="AJ69" s="26"/>
      <c r="AK69" s="27"/>
      <c r="AN69" s="44" t="str">
        <f>AN46</f>
        <v>　農業農村工学会九州沖縄支部大会運営事務局</v>
      </c>
      <c r="AS69" s="26"/>
      <c r="AT69" s="27"/>
      <c r="AU69" s="26"/>
      <c r="AV69" s="26"/>
      <c r="AW69" s="44" t="str">
        <f>AW46</f>
        <v>　農業農村工学会九州沖縄支部大会運営事務局</v>
      </c>
      <c r="AX69" s="26"/>
      <c r="AY69" s="26"/>
      <c r="AZ69" s="26"/>
      <c r="BA69" s="26"/>
      <c r="BB69" s="26"/>
      <c r="BC69" s="27"/>
      <c r="BF69" s="44" t="str">
        <f>BF46</f>
        <v>　農業農村工学会九州沖縄支部大会運営事務局</v>
      </c>
    </row>
    <row r="70" spans="1:63" ht="14.25" x14ac:dyDescent="0.15">
      <c r="A70" s="27"/>
      <c r="C70" s="46"/>
      <c r="D70" s="26" t="str">
        <f>D47</f>
        <v>　（熊本県農林水産部農村振興局技術管理課内）</v>
      </c>
      <c r="E70" s="34"/>
      <c r="F70" s="34"/>
      <c r="G70" s="34"/>
      <c r="I70" s="26"/>
      <c r="J70" s="27"/>
      <c r="K70" s="26"/>
      <c r="L70" s="46"/>
      <c r="M70" s="26" t="str">
        <f>M47</f>
        <v>　（熊本県農林水産部農村振興局技術管理課内）</v>
      </c>
      <c r="N70" s="34"/>
      <c r="O70" s="34"/>
      <c r="P70" s="34"/>
      <c r="Q70" s="26"/>
      <c r="R70" s="26"/>
      <c r="S70" s="27"/>
      <c r="U70" s="46"/>
      <c r="V70" s="26" t="str">
        <f>V47</f>
        <v>　（熊本県農林水産部農村振興局技術管理課内）</v>
      </c>
      <c r="W70" s="34"/>
      <c r="X70" s="34"/>
      <c r="Y70" s="34"/>
      <c r="AA70" s="26"/>
      <c r="AB70" s="27"/>
      <c r="AC70" s="26"/>
      <c r="AD70" s="46"/>
      <c r="AE70" s="26" t="str">
        <f>AE47</f>
        <v>　（熊本県農林水産部農村振興局技術管理課内）</v>
      </c>
      <c r="AF70" s="34"/>
      <c r="AG70" s="34"/>
      <c r="AH70" s="34"/>
      <c r="AI70" s="26"/>
      <c r="AJ70" s="26"/>
      <c r="AK70" s="27"/>
      <c r="AM70" s="46"/>
      <c r="AN70" s="26" t="str">
        <f>AN47</f>
        <v>　（熊本県農林水産部農村振興局技術管理課内）</v>
      </c>
      <c r="AO70" s="34"/>
      <c r="AP70" s="34"/>
      <c r="AQ70" s="34"/>
      <c r="AS70" s="26"/>
      <c r="AT70" s="27"/>
      <c r="AU70" s="26"/>
      <c r="AV70" s="46"/>
      <c r="AW70" s="26" t="str">
        <f>AW47</f>
        <v>　（熊本県農林水産部農村振興局技術管理課内）</v>
      </c>
      <c r="AX70" s="34"/>
      <c r="AY70" s="34"/>
      <c r="AZ70" s="34"/>
      <c r="BA70" s="26"/>
      <c r="BB70" s="26"/>
      <c r="BC70" s="27"/>
      <c r="BE70" s="46"/>
      <c r="BF70" s="26" t="str">
        <f>BF47</f>
        <v>　（熊本県農林水産部農村振興局技術管理課内）</v>
      </c>
      <c r="BG70" s="34"/>
      <c r="BH70" s="34"/>
      <c r="BI70" s="34"/>
    </row>
    <row r="71" spans="1:63" ht="14.25" x14ac:dyDescent="0.15">
      <c r="A71" s="27"/>
      <c r="C71" s="46"/>
      <c r="I71" s="26"/>
      <c r="J71" s="27"/>
      <c r="K71" s="26"/>
      <c r="L71" s="46"/>
      <c r="M71" s="26"/>
      <c r="N71" s="26"/>
      <c r="O71" s="26"/>
      <c r="P71" s="26"/>
      <c r="Q71" s="26"/>
      <c r="R71" s="26"/>
      <c r="S71" s="27"/>
      <c r="U71" s="46"/>
      <c r="AA71" s="26"/>
      <c r="AB71" s="27"/>
      <c r="AC71" s="26"/>
      <c r="AD71" s="46"/>
      <c r="AE71" s="26"/>
      <c r="AF71" s="26"/>
      <c r="AG71" s="26"/>
      <c r="AH71" s="26"/>
      <c r="AI71" s="26"/>
      <c r="AJ71" s="26"/>
      <c r="AK71" s="27"/>
      <c r="AM71" s="46"/>
      <c r="AS71" s="26"/>
      <c r="AT71" s="27"/>
      <c r="AU71" s="26"/>
      <c r="AV71" s="46"/>
      <c r="AW71" s="26"/>
      <c r="AX71" s="26"/>
      <c r="AY71" s="26"/>
      <c r="AZ71" s="26"/>
      <c r="BA71" s="26"/>
      <c r="BB71" s="26"/>
      <c r="BC71" s="27"/>
      <c r="BE71" s="46"/>
    </row>
    <row r="72" spans="1:63" ht="14.25" x14ac:dyDescent="0.15">
      <c r="A72" s="27"/>
      <c r="B72" s="38"/>
      <c r="C72" s="46"/>
      <c r="E72" s="46"/>
      <c r="F72" s="46"/>
      <c r="G72" s="46"/>
      <c r="I72" s="26"/>
      <c r="J72" s="27"/>
      <c r="K72" s="38"/>
      <c r="L72" s="46"/>
      <c r="M72" s="26"/>
      <c r="N72" s="46"/>
      <c r="O72" s="46"/>
      <c r="P72" s="46"/>
      <c r="Q72" s="26"/>
      <c r="R72" s="26"/>
      <c r="S72" s="27"/>
      <c r="T72" s="38"/>
      <c r="U72" s="46"/>
      <c r="W72" s="46"/>
      <c r="X72" s="46"/>
      <c r="Y72" s="46"/>
      <c r="AA72" s="26"/>
      <c r="AB72" s="27"/>
      <c r="AC72" s="38"/>
      <c r="AD72" s="46"/>
      <c r="AE72" s="26"/>
      <c r="AF72" s="46"/>
      <c r="AG72" s="46"/>
      <c r="AH72" s="46"/>
      <c r="AI72" s="26"/>
      <c r="AJ72" s="26"/>
      <c r="AK72" s="27"/>
      <c r="AL72" s="38"/>
      <c r="AM72" s="46"/>
      <c r="AO72" s="46"/>
      <c r="AP72" s="46"/>
      <c r="AQ72" s="46"/>
      <c r="AS72" s="26"/>
      <c r="AT72" s="27"/>
      <c r="AU72" s="38"/>
      <c r="AV72" s="46"/>
      <c r="AW72" s="26"/>
      <c r="AX72" s="46"/>
      <c r="AY72" s="46"/>
      <c r="AZ72" s="46"/>
      <c r="BA72" s="26"/>
      <c r="BB72" s="26"/>
      <c r="BC72" s="27"/>
      <c r="BD72" s="38"/>
      <c r="BE72" s="46"/>
      <c r="BG72" s="46"/>
      <c r="BH72" s="46"/>
      <c r="BI72" s="46"/>
    </row>
    <row r="73" spans="1:63" ht="14.25" x14ac:dyDescent="0.15">
      <c r="A73" s="27"/>
      <c r="C73" s="46"/>
      <c r="D73" s="34" t="str">
        <f>D50</f>
        <v>　事務局長　　　内田　栄二</v>
      </c>
      <c r="E73" s="46"/>
      <c r="F73" s="46"/>
      <c r="G73" s="46"/>
      <c r="I73" s="26"/>
      <c r="J73" s="27"/>
      <c r="K73" s="26"/>
      <c r="L73" s="46"/>
      <c r="M73" s="34" t="str">
        <f>M50</f>
        <v>　事務局長　　　内田　栄二</v>
      </c>
      <c r="N73" s="46"/>
      <c r="O73" s="46"/>
      <c r="P73" s="46"/>
      <c r="Q73" s="26"/>
      <c r="R73" s="26"/>
      <c r="S73" s="27"/>
      <c r="U73" s="46"/>
      <c r="V73" s="34" t="str">
        <f>V50</f>
        <v>　事務局長　　　内田　栄二</v>
      </c>
      <c r="W73" s="46"/>
      <c r="X73" s="46"/>
      <c r="Y73" s="46"/>
      <c r="AA73" s="26"/>
      <c r="AB73" s="27"/>
      <c r="AC73" s="26"/>
      <c r="AD73" s="46"/>
      <c r="AE73" s="34" t="str">
        <f>AE50</f>
        <v>　事務局長　　　内田　栄二</v>
      </c>
      <c r="AF73" s="46"/>
      <c r="AG73" s="46"/>
      <c r="AH73" s="46"/>
      <c r="AI73" s="26"/>
      <c r="AJ73" s="26"/>
      <c r="AK73" s="27"/>
      <c r="AM73" s="46"/>
      <c r="AN73" s="34" t="str">
        <f>AN50</f>
        <v>　事務局長　　　内田　栄二</v>
      </c>
      <c r="AO73" s="46"/>
      <c r="AP73" s="46"/>
      <c r="AQ73" s="46"/>
      <c r="AS73" s="26"/>
      <c r="AT73" s="27"/>
      <c r="AU73" s="26"/>
      <c r="AV73" s="46"/>
      <c r="AW73" s="34" t="str">
        <f>AW50</f>
        <v>　事務局長　　　内田　栄二</v>
      </c>
      <c r="AX73" s="46"/>
      <c r="AY73" s="46"/>
      <c r="AZ73" s="46"/>
      <c r="BA73" s="26"/>
      <c r="BB73" s="26"/>
      <c r="BC73" s="27"/>
      <c r="BE73" s="46"/>
      <c r="BF73" s="34" t="str">
        <f>BF50</f>
        <v>　事務局長　　　内田　栄二</v>
      </c>
      <c r="BG73" s="46"/>
      <c r="BH73" s="46"/>
      <c r="BI73" s="46"/>
    </row>
    <row r="74" spans="1:63" ht="14.25" x14ac:dyDescent="0.15">
      <c r="A74" s="27"/>
      <c r="C74" s="46"/>
      <c r="D74" s="34"/>
      <c r="E74" s="46"/>
      <c r="F74" s="46"/>
      <c r="G74" s="46"/>
      <c r="I74" s="26"/>
      <c r="J74" s="27"/>
      <c r="K74" s="26"/>
      <c r="L74" s="46"/>
      <c r="M74" s="34"/>
      <c r="N74" s="46"/>
      <c r="O74" s="46"/>
      <c r="P74" s="46"/>
      <c r="Q74" s="26"/>
      <c r="R74" s="26"/>
      <c r="S74" s="27"/>
      <c r="U74" s="46"/>
      <c r="V74" s="34"/>
      <c r="W74" s="46"/>
      <c r="X74" s="46"/>
      <c r="Y74" s="46"/>
      <c r="AA74" s="26"/>
      <c r="AB74" s="27"/>
      <c r="AC74" s="26"/>
      <c r="AD74" s="46"/>
      <c r="AE74" s="34"/>
      <c r="AF74" s="46"/>
      <c r="AG74" s="46"/>
      <c r="AH74" s="46"/>
      <c r="AI74" s="26"/>
      <c r="AJ74" s="26"/>
      <c r="AK74" s="27"/>
      <c r="AM74" s="46"/>
      <c r="AN74" s="34"/>
      <c r="AO74" s="46"/>
      <c r="AP74" s="46"/>
      <c r="AQ74" s="46"/>
      <c r="AS74" s="26"/>
      <c r="AT74" s="27"/>
      <c r="AU74" s="26"/>
      <c r="AV74" s="46"/>
      <c r="AW74" s="34"/>
      <c r="AX74" s="46"/>
      <c r="AY74" s="46"/>
      <c r="AZ74" s="46"/>
      <c r="BA74" s="26"/>
      <c r="BB74" s="26"/>
      <c r="BC74" s="27"/>
      <c r="BE74" s="46"/>
      <c r="BF74" s="34"/>
      <c r="BG74" s="46"/>
      <c r="BH74" s="46"/>
      <c r="BI74" s="46"/>
    </row>
    <row r="75" spans="1:63" ht="14.25" x14ac:dyDescent="0.15">
      <c r="A75" s="27"/>
      <c r="C75" s="46"/>
      <c r="D75" s="34"/>
      <c r="E75" s="46"/>
      <c r="F75" s="46"/>
      <c r="G75" s="46"/>
      <c r="I75" s="26"/>
      <c r="J75" s="27"/>
      <c r="K75" s="26"/>
      <c r="L75" s="46"/>
      <c r="M75" s="34"/>
      <c r="N75" s="46"/>
      <c r="O75" s="46"/>
      <c r="P75" s="46"/>
      <c r="Q75" s="26"/>
      <c r="R75" s="26"/>
      <c r="S75" s="27"/>
      <c r="U75" s="46"/>
      <c r="V75" s="34"/>
      <c r="W75" s="46"/>
      <c r="X75" s="46"/>
      <c r="Y75" s="46"/>
      <c r="AA75" s="26"/>
      <c r="AB75" s="27"/>
      <c r="AC75" s="26"/>
      <c r="AD75" s="46"/>
      <c r="AE75" s="34"/>
      <c r="AF75" s="46"/>
      <c r="AG75" s="46"/>
      <c r="AH75" s="46"/>
      <c r="AI75" s="26"/>
      <c r="AJ75" s="26"/>
      <c r="AK75" s="27"/>
      <c r="AM75" s="46"/>
      <c r="AN75" s="34"/>
      <c r="AO75" s="46"/>
      <c r="AP75" s="46"/>
      <c r="AQ75" s="46"/>
      <c r="AS75" s="26"/>
      <c r="AT75" s="27"/>
      <c r="AU75" s="26"/>
      <c r="AV75" s="46"/>
      <c r="AW75" s="34"/>
      <c r="AX75" s="46"/>
      <c r="AY75" s="46"/>
      <c r="AZ75" s="46"/>
      <c r="BA75" s="26"/>
      <c r="BB75" s="26"/>
      <c r="BC75" s="27"/>
      <c r="BE75" s="46"/>
      <c r="BF75" s="34"/>
      <c r="BG75" s="46"/>
      <c r="BH75" s="46"/>
      <c r="BI75" s="46"/>
    </row>
    <row r="76" spans="1:63" ht="14.25" x14ac:dyDescent="0.15">
      <c r="A76" s="27"/>
      <c r="C76" s="46"/>
      <c r="D76" s="46"/>
      <c r="E76" s="46"/>
      <c r="F76" s="46"/>
      <c r="G76" s="46"/>
      <c r="I76" s="26"/>
      <c r="J76" s="27"/>
      <c r="K76" s="26"/>
      <c r="L76" s="46"/>
      <c r="M76" s="46"/>
      <c r="N76" s="46"/>
      <c r="O76" s="46"/>
      <c r="P76" s="46"/>
      <c r="Q76" s="26"/>
      <c r="R76" s="26"/>
      <c r="S76" s="27"/>
      <c r="U76" s="46"/>
      <c r="V76" s="46"/>
      <c r="W76" s="46"/>
      <c r="X76" s="46"/>
      <c r="Y76" s="46"/>
      <c r="AA76" s="26"/>
      <c r="AB76" s="27"/>
      <c r="AC76" s="26"/>
      <c r="AD76" s="46"/>
      <c r="AE76" s="46"/>
      <c r="AF76" s="46"/>
      <c r="AG76" s="46"/>
      <c r="AH76" s="46"/>
      <c r="AI76" s="26"/>
      <c r="AJ76" s="26"/>
      <c r="AK76" s="27"/>
      <c r="AM76" s="46"/>
      <c r="AN76" s="46"/>
      <c r="AO76" s="46"/>
      <c r="AP76" s="46"/>
      <c r="AQ76" s="46"/>
      <c r="AS76" s="26"/>
      <c r="AT76" s="27"/>
      <c r="AU76" s="26"/>
      <c r="AV76" s="46"/>
      <c r="AW76" s="46"/>
      <c r="AX76" s="46"/>
      <c r="AY76" s="46"/>
      <c r="AZ76" s="46"/>
      <c r="BA76" s="26"/>
      <c r="BB76" s="26"/>
      <c r="BC76" s="27"/>
      <c r="BE76" s="46"/>
      <c r="BF76" s="46"/>
      <c r="BG76" s="46"/>
      <c r="BH76" s="46"/>
      <c r="BI76" s="46"/>
    </row>
    <row r="77" spans="1:63" x14ac:dyDescent="0.15">
      <c r="A77" s="48"/>
      <c r="B77" s="47"/>
      <c r="C77" s="47"/>
      <c r="D77" s="47"/>
      <c r="E77" s="47"/>
      <c r="F77" s="47"/>
      <c r="G77" s="47"/>
      <c r="H77" s="47"/>
      <c r="I77" s="47"/>
      <c r="J77" s="48"/>
      <c r="K77" s="47"/>
      <c r="L77" s="47"/>
      <c r="M77" s="47"/>
      <c r="N77" s="47"/>
      <c r="O77" s="47"/>
      <c r="P77" s="47"/>
      <c r="Q77" s="47"/>
      <c r="R77" s="47"/>
      <c r="S77" s="48"/>
      <c r="T77" s="47"/>
      <c r="U77" s="47"/>
      <c r="V77" s="47"/>
      <c r="W77" s="47"/>
      <c r="X77" s="47"/>
      <c r="Y77" s="47"/>
      <c r="Z77" s="47"/>
      <c r="AA77" s="47"/>
      <c r="AB77" s="48"/>
      <c r="AC77" s="47"/>
      <c r="AD77" s="47"/>
      <c r="AE77" s="47"/>
      <c r="AF77" s="47"/>
      <c r="AG77" s="47"/>
      <c r="AH77" s="47"/>
      <c r="AI77" s="47"/>
      <c r="AJ77" s="47"/>
      <c r="AK77" s="48"/>
      <c r="AL77" s="47"/>
      <c r="AM77" s="47"/>
      <c r="AN77" s="47"/>
      <c r="AO77" s="47"/>
      <c r="AP77" s="47"/>
      <c r="AQ77" s="47"/>
      <c r="AR77" s="47"/>
      <c r="AS77" s="47"/>
      <c r="AT77" s="48"/>
      <c r="AU77" s="47"/>
      <c r="AV77" s="47"/>
      <c r="AW77" s="47"/>
      <c r="AX77" s="47"/>
      <c r="AY77" s="47"/>
      <c r="AZ77" s="47"/>
      <c r="BA77" s="47"/>
      <c r="BB77" s="47"/>
      <c r="BC77" s="48"/>
      <c r="BD77" s="47"/>
      <c r="BE77" s="47"/>
      <c r="BF77" s="47"/>
      <c r="BG77" s="47"/>
      <c r="BH77" s="47"/>
      <c r="BI77" s="47"/>
      <c r="BJ77" s="47"/>
      <c r="BK77" s="47"/>
    </row>
    <row r="78" spans="1:63" x14ac:dyDescent="0.15">
      <c r="A78" s="27"/>
      <c r="I78" s="26"/>
      <c r="J78" s="27"/>
      <c r="K78" s="26"/>
      <c r="L78" s="26"/>
      <c r="M78" s="26"/>
      <c r="N78" s="26"/>
      <c r="O78" s="26"/>
      <c r="P78" s="26"/>
      <c r="Q78" s="26"/>
      <c r="R78" s="26"/>
      <c r="S78" s="27"/>
      <c r="AA78" s="26"/>
      <c r="AB78" s="27"/>
      <c r="AC78" s="26"/>
      <c r="AD78" s="26"/>
      <c r="AE78" s="26"/>
      <c r="AF78" s="26"/>
      <c r="AG78" s="26"/>
      <c r="AH78" s="26"/>
      <c r="AI78" s="26"/>
      <c r="AJ78" s="26"/>
      <c r="AK78" s="27"/>
      <c r="AS78" s="26"/>
      <c r="AT78" s="27"/>
      <c r="AU78" s="26"/>
      <c r="AV78" s="26"/>
      <c r="AW78" s="26"/>
      <c r="AX78" s="26"/>
      <c r="AY78" s="26"/>
      <c r="AZ78" s="26"/>
      <c r="BA78" s="26"/>
      <c r="BB78" s="26"/>
      <c r="BC78" s="27"/>
    </row>
    <row r="79" spans="1:63" ht="14.25" x14ac:dyDescent="0.15">
      <c r="A79" s="27"/>
      <c r="H79" s="29" t="s">
        <v>75</v>
      </c>
      <c r="I79" s="26"/>
      <c r="J79" s="27"/>
      <c r="K79" s="26"/>
      <c r="L79" s="26"/>
      <c r="M79" s="26"/>
      <c r="N79" s="26"/>
      <c r="O79" s="26"/>
      <c r="P79" s="26"/>
      <c r="Q79" s="29" t="s">
        <v>75</v>
      </c>
      <c r="R79" s="26"/>
      <c r="S79" s="27"/>
      <c r="Z79" s="29" t="s">
        <v>75</v>
      </c>
      <c r="AA79" s="26"/>
      <c r="AB79" s="27"/>
      <c r="AC79" s="26"/>
      <c r="AD79" s="26"/>
      <c r="AE79" s="26"/>
      <c r="AF79" s="26"/>
      <c r="AG79" s="26"/>
      <c r="AH79" s="26"/>
      <c r="AI79" s="29" t="s">
        <v>75</v>
      </c>
      <c r="AJ79" s="26"/>
      <c r="AK79" s="27"/>
      <c r="AR79" s="29" t="s">
        <v>75</v>
      </c>
      <c r="AS79" s="26"/>
      <c r="AT79" s="27"/>
      <c r="AU79" s="26"/>
      <c r="AV79" s="26"/>
      <c r="AW79" s="26"/>
      <c r="AX79" s="26"/>
      <c r="AY79" s="26"/>
      <c r="AZ79" s="26"/>
      <c r="BA79" s="29" t="s">
        <v>75</v>
      </c>
      <c r="BB79" s="26"/>
      <c r="BC79" s="27"/>
      <c r="BJ79" s="29" t="s">
        <v>75</v>
      </c>
    </row>
    <row r="80" spans="1:63" ht="14.25" x14ac:dyDescent="0.15">
      <c r="A80" s="27"/>
      <c r="H80" s="29"/>
      <c r="I80" s="26"/>
      <c r="J80" s="27"/>
      <c r="K80" s="26"/>
      <c r="L80" s="26"/>
      <c r="M80" s="26"/>
      <c r="N80" s="26"/>
      <c r="O80" s="26"/>
      <c r="P80" s="26"/>
      <c r="Q80" s="29"/>
      <c r="R80" s="26"/>
      <c r="S80" s="27"/>
      <c r="Z80" s="29"/>
      <c r="AA80" s="26"/>
      <c r="AB80" s="27"/>
      <c r="AC80" s="26"/>
      <c r="AD80" s="26"/>
      <c r="AE80" s="26"/>
      <c r="AF80" s="26"/>
      <c r="AG80" s="26"/>
      <c r="AH80" s="26"/>
      <c r="AI80" s="29"/>
      <c r="AJ80" s="26"/>
      <c r="AK80" s="27"/>
      <c r="AR80" s="29"/>
      <c r="AS80" s="26"/>
      <c r="AT80" s="27"/>
      <c r="AU80" s="26"/>
      <c r="AV80" s="26"/>
      <c r="AW80" s="26"/>
      <c r="AX80" s="26"/>
      <c r="AY80" s="26"/>
      <c r="AZ80" s="26"/>
      <c r="BA80" s="29"/>
      <c r="BB80" s="26"/>
      <c r="BC80" s="27"/>
      <c r="BJ80" s="29"/>
    </row>
    <row r="81" spans="1:63" ht="24" x14ac:dyDescent="0.15">
      <c r="A81" s="255" t="s">
        <v>80</v>
      </c>
      <c r="B81" s="254"/>
      <c r="C81" s="254"/>
      <c r="D81" s="254"/>
      <c r="E81" s="254"/>
      <c r="F81" s="254"/>
      <c r="G81" s="254"/>
      <c r="H81" s="254"/>
      <c r="I81" s="254"/>
      <c r="J81" s="255" t="s">
        <v>80</v>
      </c>
      <c r="K81" s="254"/>
      <c r="L81" s="254"/>
      <c r="M81" s="254"/>
      <c r="N81" s="254"/>
      <c r="O81" s="254"/>
      <c r="P81" s="254"/>
      <c r="Q81" s="254"/>
      <c r="R81" s="254"/>
      <c r="S81" s="255" t="s">
        <v>80</v>
      </c>
      <c r="T81" s="254"/>
      <c r="U81" s="254"/>
      <c r="V81" s="254"/>
      <c r="W81" s="254"/>
      <c r="X81" s="254"/>
      <c r="Y81" s="254"/>
      <c r="Z81" s="254"/>
      <c r="AA81" s="254"/>
      <c r="AB81" s="255" t="s">
        <v>80</v>
      </c>
      <c r="AC81" s="254"/>
      <c r="AD81" s="254"/>
      <c r="AE81" s="254"/>
      <c r="AF81" s="254"/>
      <c r="AG81" s="254"/>
      <c r="AH81" s="254"/>
      <c r="AI81" s="254"/>
      <c r="AJ81" s="254"/>
      <c r="AK81" s="255" t="s">
        <v>80</v>
      </c>
      <c r="AL81" s="254"/>
      <c r="AM81" s="254"/>
      <c r="AN81" s="254"/>
      <c r="AO81" s="254"/>
      <c r="AP81" s="254"/>
      <c r="AQ81" s="254"/>
      <c r="AR81" s="254"/>
      <c r="AS81" s="254"/>
      <c r="AT81" s="255" t="s">
        <v>80</v>
      </c>
      <c r="AU81" s="254"/>
      <c r="AV81" s="254"/>
      <c r="AW81" s="254"/>
      <c r="AX81" s="254"/>
      <c r="AY81" s="254"/>
      <c r="AZ81" s="254"/>
      <c r="BA81" s="254"/>
      <c r="BB81" s="254"/>
      <c r="BC81" s="255" t="s">
        <v>80</v>
      </c>
      <c r="BD81" s="254"/>
      <c r="BE81" s="254"/>
      <c r="BF81" s="254"/>
      <c r="BG81" s="254"/>
      <c r="BH81" s="254"/>
      <c r="BI81" s="254"/>
      <c r="BJ81" s="254"/>
      <c r="BK81" s="254"/>
    </row>
    <row r="82" spans="1:63" x14ac:dyDescent="0.15">
      <c r="A82" s="27"/>
      <c r="I82" s="26"/>
      <c r="J82" s="27"/>
      <c r="K82" s="26"/>
      <c r="L82" s="26"/>
      <c r="M82" s="26"/>
      <c r="N82" s="26"/>
      <c r="O82" s="26"/>
      <c r="P82" s="26"/>
      <c r="Q82" s="26"/>
      <c r="R82" s="26"/>
      <c r="S82" s="27"/>
      <c r="AA82" s="26"/>
      <c r="AB82" s="27"/>
      <c r="AC82" s="26"/>
      <c r="AD82" s="26"/>
      <c r="AE82" s="26"/>
      <c r="AF82" s="26"/>
      <c r="AG82" s="26"/>
      <c r="AH82" s="26"/>
      <c r="AI82" s="26"/>
      <c r="AJ82" s="26"/>
      <c r="AK82" s="27"/>
      <c r="AS82" s="26"/>
      <c r="AT82" s="27"/>
      <c r="AU82" s="26"/>
      <c r="AV82" s="26"/>
      <c r="AW82" s="26"/>
      <c r="AX82" s="26"/>
      <c r="AY82" s="26"/>
      <c r="AZ82" s="26"/>
      <c r="BA82" s="26"/>
      <c r="BB82" s="26"/>
      <c r="BC82" s="27"/>
    </row>
    <row r="83" spans="1:63" ht="18.75" x14ac:dyDescent="0.2">
      <c r="A83" s="32"/>
      <c r="B83" s="250" t="str">
        <f>B56</f>
        <v/>
      </c>
      <c r="C83" s="250"/>
      <c r="D83" s="250"/>
      <c r="E83" s="250"/>
      <c r="F83" s="31" t="s">
        <v>56</v>
      </c>
      <c r="I83" s="26"/>
      <c r="J83" s="32"/>
      <c r="K83" s="250" t="str">
        <f>K56</f>
        <v/>
      </c>
      <c r="L83" s="250"/>
      <c r="M83" s="250"/>
      <c r="N83" s="250"/>
      <c r="O83" s="31" t="s">
        <v>56</v>
      </c>
      <c r="P83" s="26"/>
      <c r="Q83" s="26"/>
      <c r="R83" s="26"/>
      <c r="S83" s="32"/>
      <c r="T83" s="250" t="str">
        <f>T56</f>
        <v/>
      </c>
      <c r="U83" s="250"/>
      <c r="V83" s="250"/>
      <c r="W83" s="250"/>
      <c r="X83" s="31" t="s">
        <v>56</v>
      </c>
      <c r="AA83" s="26"/>
      <c r="AB83" s="32"/>
      <c r="AC83" s="250" t="str">
        <f>AC56</f>
        <v/>
      </c>
      <c r="AD83" s="250"/>
      <c r="AE83" s="250"/>
      <c r="AF83" s="250"/>
      <c r="AG83" s="31" t="s">
        <v>56</v>
      </c>
      <c r="AH83" s="26"/>
      <c r="AI83" s="26"/>
      <c r="AJ83" s="26"/>
      <c r="AK83" s="32"/>
      <c r="AL83" s="250" t="str">
        <f>AL56</f>
        <v/>
      </c>
      <c r="AM83" s="250"/>
      <c r="AN83" s="250"/>
      <c r="AO83" s="250"/>
      <c r="AP83" s="31" t="s">
        <v>56</v>
      </c>
      <c r="AS83" s="26"/>
      <c r="AT83" s="32"/>
      <c r="AU83" s="250" t="str">
        <f>AU56</f>
        <v/>
      </c>
      <c r="AV83" s="250"/>
      <c r="AW83" s="250"/>
      <c r="AX83" s="250"/>
      <c r="AY83" s="31" t="s">
        <v>56</v>
      </c>
      <c r="AZ83" s="26"/>
      <c r="BA83" s="26"/>
      <c r="BB83" s="26"/>
      <c r="BC83" s="32"/>
      <c r="BD83" s="250" t="str">
        <f>BD56</f>
        <v/>
      </c>
      <c r="BE83" s="250"/>
      <c r="BF83" s="250"/>
      <c r="BG83" s="250"/>
      <c r="BH83" s="31" t="s">
        <v>56</v>
      </c>
    </row>
    <row r="84" spans="1:63" ht="18.75" x14ac:dyDescent="0.2">
      <c r="A84" s="32"/>
      <c r="C84" s="33"/>
      <c r="D84" s="33"/>
      <c r="E84" s="33"/>
      <c r="F84" s="31"/>
      <c r="I84" s="26"/>
      <c r="J84" s="32"/>
      <c r="K84" s="26"/>
      <c r="L84" s="33"/>
      <c r="M84" s="33"/>
      <c r="N84" s="33"/>
      <c r="O84" s="31"/>
      <c r="P84" s="26"/>
      <c r="Q84" s="26"/>
      <c r="R84" s="26"/>
      <c r="S84" s="32"/>
      <c r="U84" s="33"/>
      <c r="V84" s="33"/>
      <c r="W84" s="33"/>
      <c r="X84" s="31"/>
      <c r="AA84" s="26"/>
      <c r="AB84" s="32"/>
      <c r="AC84" s="26"/>
      <c r="AD84" s="33"/>
      <c r="AE84" s="33"/>
      <c r="AF84" s="33"/>
      <c r="AG84" s="31"/>
      <c r="AH84" s="26"/>
      <c r="AI84" s="26"/>
      <c r="AJ84" s="26"/>
      <c r="AK84" s="32"/>
      <c r="AM84" s="33"/>
      <c r="AN84" s="33"/>
      <c r="AO84" s="33"/>
      <c r="AP84" s="31"/>
      <c r="AS84" s="26"/>
      <c r="AT84" s="32"/>
      <c r="AU84" s="26"/>
      <c r="AV84" s="33"/>
      <c r="AW84" s="33"/>
      <c r="AX84" s="33"/>
      <c r="AY84" s="31"/>
      <c r="AZ84" s="26"/>
      <c r="BA84" s="26"/>
      <c r="BB84" s="26"/>
      <c r="BC84" s="32"/>
      <c r="BE84" s="33"/>
      <c r="BF84" s="33"/>
      <c r="BG84" s="33"/>
      <c r="BH84" s="31"/>
    </row>
    <row r="85" spans="1:63" x14ac:dyDescent="0.15">
      <c r="A85" s="27"/>
      <c r="B85" s="251" t="s">
        <v>78</v>
      </c>
      <c r="C85" s="251"/>
      <c r="D85" s="251"/>
      <c r="E85" s="251"/>
      <c r="F85" s="251"/>
      <c r="G85" s="251"/>
      <c r="H85" s="251"/>
      <c r="I85" s="26"/>
      <c r="J85" s="27"/>
      <c r="K85" s="251" t="s">
        <v>78</v>
      </c>
      <c r="L85" s="251"/>
      <c r="M85" s="251"/>
      <c r="N85" s="251"/>
      <c r="O85" s="251"/>
      <c r="P85" s="251"/>
      <c r="Q85" s="251"/>
      <c r="R85" s="26"/>
      <c r="S85" s="27"/>
      <c r="T85" s="251" t="s">
        <v>78</v>
      </c>
      <c r="U85" s="251"/>
      <c r="V85" s="251"/>
      <c r="W85" s="251"/>
      <c r="X85" s="251"/>
      <c r="Y85" s="251"/>
      <c r="Z85" s="251"/>
      <c r="AA85" s="26"/>
      <c r="AB85" s="27"/>
      <c r="AC85" s="251" t="s">
        <v>78</v>
      </c>
      <c r="AD85" s="251"/>
      <c r="AE85" s="251"/>
      <c r="AF85" s="251"/>
      <c r="AG85" s="251"/>
      <c r="AH85" s="251"/>
      <c r="AI85" s="251"/>
      <c r="AJ85" s="26"/>
      <c r="AK85" s="27"/>
      <c r="AL85" s="251" t="s">
        <v>78</v>
      </c>
      <c r="AM85" s="251"/>
      <c r="AN85" s="251"/>
      <c r="AO85" s="251"/>
      <c r="AP85" s="251"/>
      <c r="AQ85" s="251"/>
      <c r="AR85" s="251"/>
      <c r="AS85" s="26"/>
      <c r="AT85" s="27"/>
      <c r="AU85" s="251" t="s">
        <v>78</v>
      </c>
      <c r="AV85" s="251"/>
      <c r="AW85" s="251"/>
      <c r="AX85" s="251"/>
      <c r="AY85" s="251"/>
      <c r="AZ85" s="251"/>
      <c r="BA85" s="251"/>
      <c r="BB85" s="26"/>
      <c r="BC85" s="27"/>
      <c r="BD85" s="251" t="s">
        <v>78</v>
      </c>
      <c r="BE85" s="251"/>
      <c r="BF85" s="251"/>
      <c r="BG85" s="251"/>
      <c r="BH85" s="251"/>
      <c r="BI85" s="251"/>
      <c r="BJ85" s="251"/>
    </row>
    <row r="86" spans="1:63" x14ac:dyDescent="0.15">
      <c r="A86" s="27"/>
      <c r="B86" s="251"/>
      <c r="C86" s="251"/>
      <c r="D86" s="251"/>
      <c r="E86" s="251"/>
      <c r="F86" s="251"/>
      <c r="G86" s="251"/>
      <c r="H86" s="251"/>
      <c r="I86" s="26"/>
      <c r="J86" s="27"/>
      <c r="K86" s="251"/>
      <c r="L86" s="251"/>
      <c r="M86" s="251"/>
      <c r="N86" s="251"/>
      <c r="O86" s="251"/>
      <c r="P86" s="251"/>
      <c r="Q86" s="251"/>
      <c r="R86" s="26"/>
      <c r="S86" s="27"/>
      <c r="T86" s="251"/>
      <c r="U86" s="251"/>
      <c r="V86" s="251"/>
      <c r="W86" s="251"/>
      <c r="X86" s="251"/>
      <c r="Y86" s="251"/>
      <c r="Z86" s="251"/>
      <c r="AA86" s="26"/>
      <c r="AB86" s="27"/>
      <c r="AC86" s="251"/>
      <c r="AD86" s="251"/>
      <c r="AE86" s="251"/>
      <c r="AF86" s="251"/>
      <c r="AG86" s="251"/>
      <c r="AH86" s="251"/>
      <c r="AI86" s="251"/>
      <c r="AJ86" s="26"/>
      <c r="AK86" s="27"/>
      <c r="AL86" s="251"/>
      <c r="AM86" s="251"/>
      <c r="AN86" s="251"/>
      <c r="AO86" s="251"/>
      <c r="AP86" s="251"/>
      <c r="AQ86" s="251"/>
      <c r="AR86" s="251"/>
      <c r="AS86" s="26"/>
      <c r="AT86" s="27"/>
      <c r="AU86" s="251"/>
      <c r="AV86" s="251"/>
      <c r="AW86" s="251"/>
      <c r="AX86" s="251"/>
      <c r="AY86" s="251"/>
      <c r="AZ86" s="251"/>
      <c r="BA86" s="251"/>
      <c r="BB86" s="26"/>
      <c r="BC86" s="27"/>
      <c r="BD86" s="251"/>
      <c r="BE86" s="251"/>
      <c r="BF86" s="251"/>
      <c r="BG86" s="251"/>
      <c r="BH86" s="251"/>
      <c r="BI86" s="251"/>
      <c r="BJ86" s="251"/>
    </row>
    <row r="87" spans="1:63" x14ac:dyDescent="0.15">
      <c r="A87" s="27"/>
      <c r="B87" s="251"/>
      <c r="C87" s="251"/>
      <c r="D87" s="251"/>
      <c r="E87" s="251"/>
      <c r="F87" s="251"/>
      <c r="G87" s="251"/>
      <c r="H87" s="251"/>
      <c r="I87" s="26"/>
      <c r="J87" s="27"/>
      <c r="K87" s="251"/>
      <c r="L87" s="251"/>
      <c r="M87" s="251"/>
      <c r="N87" s="251"/>
      <c r="O87" s="251"/>
      <c r="P87" s="251"/>
      <c r="Q87" s="251"/>
      <c r="R87" s="26"/>
      <c r="S87" s="27"/>
      <c r="T87" s="251"/>
      <c r="U87" s="251"/>
      <c r="V87" s="251"/>
      <c r="W87" s="251"/>
      <c r="X87" s="251"/>
      <c r="Y87" s="251"/>
      <c r="Z87" s="251"/>
      <c r="AA87" s="26"/>
      <c r="AB87" s="27"/>
      <c r="AC87" s="251"/>
      <c r="AD87" s="251"/>
      <c r="AE87" s="251"/>
      <c r="AF87" s="251"/>
      <c r="AG87" s="251"/>
      <c r="AH87" s="251"/>
      <c r="AI87" s="251"/>
      <c r="AJ87" s="26"/>
      <c r="AK87" s="27"/>
      <c r="AL87" s="251"/>
      <c r="AM87" s="251"/>
      <c r="AN87" s="251"/>
      <c r="AO87" s="251"/>
      <c r="AP87" s="251"/>
      <c r="AQ87" s="251"/>
      <c r="AR87" s="251"/>
      <c r="AS87" s="26"/>
      <c r="AT87" s="27"/>
      <c r="AU87" s="251"/>
      <c r="AV87" s="251"/>
      <c r="AW87" s="251"/>
      <c r="AX87" s="251"/>
      <c r="AY87" s="251"/>
      <c r="AZ87" s="251"/>
      <c r="BA87" s="251"/>
      <c r="BB87" s="26"/>
      <c r="BC87" s="27"/>
      <c r="BD87" s="251"/>
      <c r="BE87" s="251"/>
      <c r="BF87" s="251"/>
      <c r="BG87" s="251"/>
      <c r="BH87" s="251"/>
      <c r="BI87" s="251"/>
      <c r="BJ87" s="251"/>
    </row>
    <row r="88" spans="1:63" ht="14.25" x14ac:dyDescent="0.15">
      <c r="A88" s="35"/>
      <c r="B88" s="251"/>
      <c r="C88" s="251"/>
      <c r="D88" s="251"/>
      <c r="E88" s="251"/>
      <c r="F88" s="251"/>
      <c r="G88" s="251"/>
      <c r="H88" s="251"/>
      <c r="I88" s="26"/>
      <c r="J88" s="35"/>
      <c r="K88" s="251"/>
      <c r="L88" s="251"/>
      <c r="M88" s="251"/>
      <c r="N88" s="251"/>
      <c r="O88" s="251"/>
      <c r="P88" s="251"/>
      <c r="Q88" s="251"/>
      <c r="R88" s="26"/>
      <c r="S88" s="35"/>
      <c r="T88" s="251"/>
      <c r="U88" s="251"/>
      <c r="V88" s="251"/>
      <c r="W88" s="251"/>
      <c r="X88" s="251"/>
      <c r="Y88" s="251"/>
      <c r="Z88" s="251"/>
      <c r="AA88" s="26"/>
      <c r="AB88" s="35"/>
      <c r="AC88" s="251"/>
      <c r="AD88" s="251"/>
      <c r="AE88" s="251"/>
      <c r="AF88" s="251"/>
      <c r="AG88" s="251"/>
      <c r="AH88" s="251"/>
      <c r="AI88" s="251"/>
      <c r="AJ88" s="26"/>
      <c r="AK88" s="35"/>
      <c r="AL88" s="251"/>
      <c r="AM88" s="251"/>
      <c r="AN88" s="251"/>
      <c r="AO88" s="251"/>
      <c r="AP88" s="251"/>
      <c r="AQ88" s="251"/>
      <c r="AR88" s="251"/>
      <c r="AS88" s="26"/>
      <c r="AT88" s="35"/>
      <c r="AU88" s="251"/>
      <c r="AV88" s="251"/>
      <c r="AW88" s="251"/>
      <c r="AX88" s="251"/>
      <c r="AY88" s="251"/>
      <c r="AZ88" s="251"/>
      <c r="BA88" s="251"/>
      <c r="BB88" s="26"/>
      <c r="BC88" s="35"/>
      <c r="BD88" s="251"/>
      <c r="BE88" s="251"/>
      <c r="BF88" s="251"/>
      <c r="BG88" s="251"/>
      <c r="BH88" s="251"/>
      <c r="BI88" s="251"/>
      <c r="BJ88" s="251"/>
    </row>
    <row r="89" spans="1:63" ht="21" x14ac:dyDescent="0.15">
      <c r="A89" s="27"/>
      <c r="B89" s="36"/>
      <c r="C89" s="37" t="s">
        <v>57</v>
      </c>
      <c r="D89" s="252" t="str">
        <f>D62</f>
        <v/>
      </c>
      <c r="E89" s="253"/>
      <c r="F89" s="37" t="s">
        <v>58</v>
      </c>
      <c r="H89" s="36"/>
      <c r="I89" s="38"/>
      <c r="J89" s="27"/>
      <c r="K89" s="36"/>
      <c r="L89" s="37" t="s">
        <v>57</v>
      </c>
      <c r="M89" s="252" t="str">
        <f>M62</f>
        <v/>
      </c>
      <c r="N89" s="253"/>
      <c r="O89" s="37" t="s">
        <v>58</v>
      </c>
      <c r="P89" s="26"/>
      <c r="Q89" s="36"/>
      <c r="R89" s="38"/>
      <c r="S89" s="27"/>
      <c r="T89" s="36"/>
      <c r="U89" s="37" t="s">
        <v>57</v>
      </c>
      <c r="V89" s="252" t="str">
        <f>V62</f>
        <v/>
      </c>
      <c r="W89" s="253"/>
      <c r="X89" s="37" t="s">
        <v>58</v>
      </c>
      <c r="Z89" s="36"/>
      <c r="AA89" s="38"/>
      <c r="AB89" s="27"/>
      <c r="AC89" s="36"/>
      <c r="AD89" s="37" t="s">
        <v>57</v>
      </c>
      <c r="AE89" s="252" t="str">
        <f>AE62</f>
        <v/>
      </c>
      <c r="AF89" s="253"/>
      <c r="AG89" s="37" t="s">
        <v>58</v>
      </c>
      <c r="AH89" s="26"/>
      <c r="AI89" s="36"/>
      <c r="AJ89" s="38"/>
      <c r="AK89" s="27"/>
      <c r="AL89" s="36"/>
      <c r="AM89" s="37" t="s">
        <v>57</v>
      </c>
      <c r="AN89" s="252" t="str">
        <f>AN62</f>
        <v/>
      </c>
      <c r="AO89" s="253"/>
      <c r="AP89" s="37" t="s">
        <v>58</v>
      </c>
      <c r="AR89" s="36"/>
      <c r="AS89" s="38"/>
      <c r="AT89" s="27"/>
      <c r="AU89" s="36"/>
      <c r="AV89" s="37" t="s">
        <v>57</v>
      </c>
      <c r="AW89" s="252" t="str">
        <f>AW62</f>
        <v/>
      </c>
      <c r="AX89" s="253"/>
      <c r="AY89" s="37" t="s">
        <v>58</v>
      </c>
      <c r="AZ89" s="26"/>
      <c r="BA89" s="36"/>
      <c r="BB89" s="38"/>
      <c r="BC89" s="27"/>
      <c r="BD89" s="36"/>
      <c r="BE89" s="37" t="s">
        <v>57</v>
      </c>
      <c r="BF89" s="252" t="str">
        <f>BF62</f>
        <v/>
      </c>
      <c r="BG89" s="253"/>
      <c r="BH89" s="37" t="s">
        <v>58</v>
      </c>
      <c r="BJ89" s="36"/>
      <c r="BK89" s="38"/>
    </row>
    <row r="90" spans="1:63" x14ac:dyDescent="0.15">
      <c r="A90" s="27"/>
      <c r="H90" s="38"/>
      <c r="I90" s="38"/>
      <c r="J90" s="27"/>
      <c r="K90" s="26"/>
      <c r="L90" s="26"/>
      <c r="M90" s="26"/>
      <c r="N90" s="26"/>
      <c r="O90" s="26"/>
      <c r="P90" s="26"/>
      <c r="Q90" s="38"/>
      <c r="R90" s="38"/>
      <c r="S90" s="27"/>
      <c r="Z90" s="38"/>
      <c r="AA90" s="38"/>
      <c r="AB90" s="27"/>
      <c r="AC90" s="26"/>
      <c r="AD90" s="26"/>
      <c r="AE90" s="26"/>
      <c r="AF90" s="26"/>
      <c r="AG90" s="26"/>
      <c r="AH90" s="26"/>
      <c r="AI90" s="38"/>
      <c r="AJ90" s="38"/>
      <c r="AK90" s="27"/>
      <c r="AR90" s="38"/>
      <c r="AS90" s="38"/>
      <c r="AT90" s="27"/>
      <c r="AU90" s="26"/>
      <c r="AV90" s="26"/>
      <c r="AW90" s="26"/>
      <c r="AX90" s="26"/>
      <c r="AY90" s="26"/>
      <c r="AZ90" s="26"/>
      <c r="BA90" s="38"/>
      <c r="BB90" s="38"/>
      <c r="BC90" s="27"/>
      <c r="BJ90" s="38"/>
      <c r="BK90" s="38"/>
    </row>
    <row r="91" spans="1:63" ht="14.25" x14ac:dyDescent="0.15">
      <c r="A91" s="41"/>
      <c r="B91" s="40" t="s">
        <v>59</v>
      </c>
      <c r="C91" s="34" t="str">
        <f>C64</f>
        <v>意見交換会（１０月２５日）：飲食代</v>
      </c>
      <c r="D91" s="38"/>
      <c r="E91" s="38"/>
      <c r="F91" s="38"/>
      <c r="G91" s="38"/>
      <c r="H91" s="54" t="str">
        <f>H64</f>
        <v/>
      </c>
      <c r="I91" s="38" t="str">
        <f>I64</f>
        <v>円</v>
      </c>
      <c r="J91" s="41"/>
      <c r="K91" s="40" t="s">
        <v>59</v>
      </c>
      <c r="L91" s="34" t="str">
        <f>L64</f>
        <v>意見交換会（１０月２５日）：飲食代</v>
      </c>
      <c r="M91" s="38"/>
      <c r="N91" s="38"/>
      <c r="O91" s="38"/>
      <c r="P91" s="38"/>
      <c r="Q91" s="54" t="str">
        <f>Q64</f>
        <v/>
      </c>
      <c r="R91" s="38" t="str">
        <f>R64</f>
        <v>円</v>
      </c>
      <c r="S91" s="41"/>
      <c r="T91" s="40" t="s">
        <v>59</v>
      </c>
      <c r="U91" s="34" t="str">
        <f>U64</f>
        <v>意見交換会（１０月２５日）：飲食代</v>
      </c>
      <c r="V91" s="38"/>
      <c r="W91" s="38"/>
      <c r="X91" s="38"/>
      <c r="Y91" s="38"/>
      <c r="Z91" s="54" t="str">
        <f>Z64</f>
        <v/>
      </c>
      <c r="AA91" s="38" t="str">
        <f>AA64</f>
        <v>円</v>
      </c>
      <c r="AB91" s="41"/>
      <c r="AC91" s="40" t="s">
        <v>59</v>
      </c>
      <c r="AD91" s="34" t="str">
        <f>AD64</f>
        <v>意見交換会（１０月２５日）：飲食代</v>
      </c>
      <c r="AE91" s="38"/>
      <c r="AF91" s="38"/>
      <c r="AG91" s="38"/>
      <c r="AH91" s="38"/>
      <c r="AI91" s="54" t="str">
        <f>AI64</f>
        <v/>
      </c>
      <c r="AJ91" s="38" t="str">
        <f>AJ64</f>
        <v>円</v>
      </c>
      <c r="AK91" s="41"/>
      <c r="AL91" s="40" t="s">
        <v>59</v>
      </c>
      <c r="AM91" s="34" t="str">
        <f>AM64</f>
        <v>意見交換会（１０月２５日）：飲食代</v>
      </c>
      <c r="AN91" s="38"/>
      <c r="AO91" s="38"/>
      <c r="AP91" s="38"/>
      <c r="AQ91" s="38"/>
      <c r="AR91" s="54" t="str">
        <f>AR64</f>
        <v/>
      </c>
      <c r="AS91" s="38" t="str">
        <f>AS64</f>
        <v>円</v>
      </c>
      <c r="AT91" s="41"/>
      <c r="AU91" s="40" t="s">
        <v>59</v>
      </c>
      <c r="AV91" s="34" t="str">
        <f>AV64</f>
        <v>意見交換会（１０月２５日）：飲食代</v>
      </c>
      <c r="AW91" s="38"/>
      <c r="AX91" s="38"/>
      <c r="AY91" s="38"/>
      <c r="AZ91" s="38"/>
      <c r="BA91" s="54" t="str">
        <f>BA64</f>
        <v/>
      </c>
      <c r="BB91" s="38" t="str">
        <f>BB64</f>
        <v>円</v>
      </c>
      <c r="BC91" s="41"/>
      <c r="BD91" s="40" t="s">
        <v>59</v>
      </c>
      <c r="BE91" s="34" t="str">
        <f>BE64</f>
        <v>意見交換会（１０月２５日）：飲食代</v>
      </c>
      <c r="BF91" s="38"/>
      <c r="BG91" s="38"/>
      <c r="BH91" s="38"/>
      <c r="BI91" s="38"/>
      <c r="BJ91" s="54" t="str">
        <f>BJ64</f>
        <v/>
      </c>
      <c r="BK91" s="38" t="str">
        <f>BK64</f>
        <v>円</v>
      </c>
    </row>
    <row r="92" spans="1:63" ht="14.25" x14ac:dyDescent="0.15">
      <c r="A92" s="27"/>
      <c r="C92" s="34"/>
      <c r="D92" s="38"/>
      <c r="E92" s="42"/>
      <c r="F92" s="39"/>
      <c r="G92" s="43"/>
      <c r="H92" s="34"/>
      <c r="I92" s="38"/>
      <c r="J92" s="27"/>
      <c r="K92" s="26"/>
      <c r="L92" s="34"/>
      <c r="M92" s="38"/>
      <c r="N92" s="42"/>
      <c r="O92" s="39"/>
      <c r="P92" s="43"/>
      <c r="Q92" s="34"/>
      <c r="R92" s="38"/>
      <c r="S92" s="27"/>
      <c r="U92" s="34"/>
      <c r="V92" s="38"/>
      <c r="W92" s="42"/>
      <c r="X92" s="39"/>
      <c r="Y92" s="43"/>
      <c r="Z92" s="34"/>
      <c r="AA92" s="38"/>
      <c r="AB92" s="27"/>
      <c r="AC92" s="26"/>
      <c r="AD92" s="34"/>
      <c r="AE92" s="38"/>
      <c r="AF92" s="42"/>
      <c r="AG92" s="39"/>
      <c r="AH92" s="43"/>
      <c r="AI92" s="34"/>
      <c r="AJ92" s="38"/>
      <c r="AK92" s="27"/>
      <c r="AM92" s="34"/>
      <c r="AN92" s="38"/>
      <c r="AO92" s="42"/>
      <c r="AP92" s="39"/>
      <c r="AQ92" s="43"/>
      <c r="AR92" s="34"/>
      <c r="AS92" s="38"/>
      <c r="AT92" s="27"/>
      <c r="AU92" s="26"/>
      <c r="AV92" s="34"/>
      <c r="AW92" s="38"/>
      <c r="AX92" s="42"/>
      <c r="AY92" s="39"/>
      <c r="AZ92" s="43"/>
      <c r="BA92" s="34"/>
      <c r="BB92" s="38"/>
      <c r="BC92" s="27"/>
      <c r="BE92" s="34"/>
      <c r="BF92" s="38"/>
      <c r="BG92" s="42"/>
      <c r="BH92" s="39"/>
      <c r="BI92" s="43"/>
      <c r="BJ92" s="34"/>
      <c r="BK92" s="38"/>
    </row>
    <row r="93" spans="1:63" ht="14.25" x14ac:dyDescent="0.15">
      <c r="A93" s="27"/>
      <c r="B93" s="39"/>
      <c r="C93" s="34"/>
      <c r="D93" s="45" t="s">
        <v>60</v>
      </c>
      <c r="F93" s="34"/>
      <c r="G93" s="34"/>
      <c r="H93" s="38"/>
      <c r="I93" s="38"/>
      <c r="J93" s="27"/>
      <c r="K93" s="39"/>
      <c r="L93" s="34"/>
      <c r="M93" s="45" t="s">
        <v>60</v>
      </c>
      <c r="N93" s="26"/>
      <c r="O93" s="34"/>
      <c r="P93" s="34"/>
      <c r="Q93" s="38"/>
      <c r="R93" s="38"/>
      <c r="S93" s="27"/>
      <c r="T93" s="39"/>
      <c r="U93" s="34"/>
      <c r="V93" s="45" t="s">
        <v>60</v>
      </c>
      <c r="X93" s="34"/>
      <c r="Y93" s="34"/>
      <c r="Z93" s="38"/>
      <c r="AA93" s="38"/>
      <c r="AB93" s="27"/>
      <c r="AC93" s="39"/>
      <c r="AD93" s="34"/>
      <c r="AE93" s="45" t="s">
        <v>60</v>
      </c>
      <c r="AF93" s="26"/>
      <c r="AG93" s="34"/>
      <c r="AH93" s="34"/>
      <c r="AI93" s="38"/>
      <c r="AJ93" s="38"/>
      <c r="AK93" s="27"/>
      <c r="AL93" s="39"/>
      <c r="AM93" s="34"/>
      <c r="AN93" s="45" t="s">
        <v>60</v>
      </c>
      <c r="AP93" s="34"/>
      <c r="AQ93" s="34"/>
      <c r="AR93" s="38"/>
      <c r="AS93" s="38"/>
      <c r="AT93" s="27"/>
      <c r="AU93" s="39"/>
      <c r="AV93" s="34"/>
      <c r="AW93" s="45" t="s">
        <v>60</v>
      </c>
      <c r="AX93" s="26"/>
      <c r="AY93" s="34"/>
      <c r="AZ93" s="34"/>
      <c r="BA93" s="38"/>
      <c r="BB93" s="38"/>
      <c r="BC93" s="27"/>
      <c r="BD93" s="39"/>
      <c r="BE93" s="34"/>
      <c r="BF93" s="45" t="s">
        <v>60</v>
      </c>
      <c r="BH93" s="34"/>
      <c r="BI93" s="34"/>
      <c r="BJ93" s="38"/>
      <c r="BK93" s="38"/>
    </row>
    <row r="94" spans="1:63" ht="14.25" x14ac:dyDescent="0.15">
      <c r="A94" s="27"/>
      <c r="C94" s="38"/>
      <c r="D94" s="45" t="str">
        <f>D69</f>
        <v>　農業農村工学会九州沖縄支部大会運営事務局</v>
      </c>
      <c r="F94" s="38"/>
      <c r="G94" s="38"/>
      <c r="I94" s="26"/>
      <c r="J94" s="27"/>
      <c r="K94" s="26"/>
      <c r="L94" s="38"/>
      <c r="M94" s="45" t="str">
        <f>M69</f>
        <v>　農業農村工学会九州沖縄支部大会運営事務局</v>
      </c>
      <c r="N94" s="26"/>
      <c r="O94" s="38"/>
      <c r="P94" s="38"/>
      <c r="Q94" s="26"/>
      <c r="R94" s="26"/>
      <c r="S94" s="27"/>
      <c r="U94" s="38"/>
      <c r="V94" s="45" t="str">
        <f>V69</f>
        <v>　農業農村工学会九州沖縄支部大会運営事務局</v>
      </c>
      <c r="X94" s="38"/>
      <c r="Y94" s="38"/>
      <c r="AA94" s="26"/>
      <c r="AB94" s="27"/>
      <c r="AC94" s="26"/>
      <c r="AD94" s="38"/>
      <c r="AE94" s="45" t="str">
        <f>AE69</f>
        <v>　農業農村工学会九州沖縄支部大会運営事務局</v>
      </c>
      <c r="AF94" s="26"/>
      <c r="AG94" s="38"/>
      <c r="AH94" s="38"/>
      <c r="AI94" s="26"/>
      <c r="AJ94" s="26"/>
      <c r="AK94" s="27"/>
      <c r="AM94" s="38"/>
      <c r="AN94" s="45" t="str">
        <f>AN69</f>
        <v>　農業農村工学会九州沖縄支部大会運営事務局</v>
      </c>
      <c r="AP94" s="38"/>
      <c r="AQ94" s="38"/>
      <c r="AS94" s="26"/>
      <c r="AT94" s="27"/>
      <c r="AU94" s="26"/>
      <c r="AV94" s="38"/>
      <c r="AW94" s="45" t="str">
        <f>AW69</f>
        <v>　農業農村工学会九州沖縄支部大会運営事務局</v>
      </c>
      <c r="AX94" s="26"/>
      <c r="AY94" s="38"/>
      <c r="AZ94" s="38"/>
      <c r="BA94" s="26"/>
      <c r="BB94" s="26"/>
      <c r="BC94" s="27"/>
      <c r="BE94" s="38"/>
      <c r="BF94" s="45" t="str">
        <f>BF69</f>
        <v>　農業農村工学会九州沖縄支部大会運営事務局</v>
      </c>
      <c r="BH94" s="38"/>
      <c r="BI94" s="38"/>
    </row>
    <row r="95" spans="1:63" ht="14.25" x14ac:dyDescent="0.15">
      <c r="A95" s="27"/>
      <c r="D95" s="44" t="str">
        <f>D70</f>
        <v>　（熊本県農林水産部農村振興局技術管理課内）</v>
      </c>
      <c r="E95" s="34"/>
      <c r="I95" s="26"/>
      <c r="J95" s="27"/>
      <c r="K95" s="26"/>
      <c r="L95" s="26"/>
      <c r="M95" s="44" t="str">
        <f>M70</f>
        <v>　（熊本県農林水産部農村振興局技術管理課内）</v>
      </c>
      <c r="N95" s="34"/>
      <c r="O95" s="26"/>
      <c r="P95" s="26"/>
      <c r="Q95" s="26"/>
      <c r="R95" s="26"/>
      <c r="S95" s="27"/>
      <c r="V95" s="44" t="str">
        <f>V70</f>
        <v>　（熊本県農林水産部農村振興局技術管理課内）</v>
      </c>
      <c r="W95" s="34"/>
      <c r="AA95" s="26"/>
      <c r="AB95" s="27"/>
      <c r="AC95" s="26"/>
      <c r="AD95" s="26"/>
      <c r="AE95" s="44" t="str">
        <f>AE70</f>
        <v>　（熊本県農林水産部農村振興局技術管理課内）</v>
      </c>
      <c r="AF95" s="34"/>
      <c r="AG95" s="26"/>
      <c r="AH95" s="26"/>
      <c r="AI95" s="26"/>
      <c r="AJ95" s="26"/>
      <c r="AK95" s="27"/>
      <c r="AN95" s="44" t="str">
        <f>AN70</f>
        <v>　（熊本県農林水産部農村振興局技術管理課内）</v>
      </c>
      <c r="AO95" s="34"/>
      <c r="AS95" s="26"/>
      <c r="AT95" s="27"/>
      <c r="AU95" s="26"/>
      <c r="AV95" s="26"/>
      <c r="AW95" s="44" t="str">
        <f>AW70</f>
        <v>　（熊本県農林水産部農村振興局技術管理課内）</v>
      </c>
      <c r="AX95" s="34"/>
      <c r="AY95" s="26"/>
      <c r="AZ95" s="26"/>
      <c r="BA95" s="26"/>
      <c r="BB95" s="26"/>
      <c r="BC95" s="27"/>
      <c r="BF95" s="44" t="str">
        <f>BF70</f>
        <v>　（熊本県農林水産部農村振興局技術管理課内）</v>
      </c>
      <c r="BG95" s="34"/>
    </row>
    <row r="96" spans="1:63" x14ac:dyDescent="0.15">
      <c r="A96" s="27"/>
      <c r="I96" s="26"/>
      <c r="J96" s="27"/>
      <c r="K96" s="26"/>
      <c r="L96" s="26"/>
      <c r="M96" s="26"/>
      <c r="N96" s="26"/>
      <c r="O96" s="26"/>
      <c r="P96" s="26"/>
      <c r="Q96" s="26"/>
      <c r="R96" s="26"/>
      <c r="S96" s="27"/>
      <c r="AA96" s="26"/>
      <c r="AB96" s="27"/>
      <c r="AC96" s="26"/>
      <c r="AD96" s="26"/>
      <c r="AE96" s="26"/>
      <c r="AF96" s="26"/>
      <c r="AG96" s="26"/>
      <c r="AH96" s="26"/>
      <c r="AI96" s="26"/>
      <c r="AJ96" s="26"/>
      <c r="AK96" s="27"/>
      <c r="AS96" s="26"/>
      <c r="AT96" s="27"/>
      <c r="AU96" s="26"/>
      <c r="AV96" s="26"/>
      <c r="AW96" s="26"/>
      <c r="AX96" s="26"/>
      <c r="AY96" s="26"/>
      <c r="AZ96" s="26"/>
      <c r="BA96" s="26"/>
      <c r="BB96" s="26"/>
      <c r="BC96" s="27"/>
    </row>
    <row r="97" spans="1:61" ht="14.25" x14ac:dyDescent="0.15">
      <c r="A97" s="27"/>
      <c r="C97" s="46"/>
      <c r="E97" s="49" t="str">
        <f>D73</f>
        <v>　事務局長　　　内田　栄二</v>
      </c>
      <c r="F97" s="34"/>
      <c r="G97" s="34"/>
      <c r="I97" s="26"/>
      <c r="J97" s="27"/>
      <c r="K97" s="26"/>
      <c r="L97" s="46"/>
      <c r="M97" s="26"/>
      <c r="N97" s="49" t="str">
        <f>M73</f>
        <v>　事務局長　　　内田　栄二</v>
      </c>
      <c r="O97" s="34"/>
      <c r="P97" s="34"/>
      <c r="Q97" s="26"/>
      <c r="R97" s="26"/>
      <c r="S97" s="27"/>
      <c r="U97" s="46"/>
      <c r="W97" s="49" t="str">
        <f>V73</f>
        <v>　事務局長　　　内田　栄二</v>
      </c>
      <c r="X97" s="34"/>
      <c r="Y97" s="34"/>
      <c r="AA97" s="26"/>
      <c r="AB97" s="27"/>
      <c r="AC97" s="26"/>
      <c r="AD97" s="46"/>
      <c r="AE97" s="26"/>
      <c r="AF97" s="49" t="str">
        <f>AE73</f>
        <v>　事務局長　　　内田　栄二</v>
      </c>
      <c r="AG97" s="34"/>
      <c r="AH97" s="34"/>
      <c r="AI97" s="26"/>
      <c r="AJ97" s="26"/>
      <c r="AK97" s="27"/>
      <c r="AM97" s="46"/>
      <c r="AO97" s="49" t="str">
        <f>AN73</f>
        <v>　事務局長　　　内田　栄二</v>
      </c>
      <c r="AP97" s="34"/>
      <c r="AQ97" s="34"/>
      <c r="AS97" s="26"/>
      <c r="AT97" s="27"/>
      <c r="AU97" s="26"/>
      <c r="AV97" s="46"/>
      <c r="AW97" s="26"/>
      <c r="AX97" s="49" t="str">
        <f>AW73</f>
        <v>　事務局長　　　内田　栄二</v>
      </c>
      <c r="AY97" s="34"/>
      <c r="AZ97" s="34"/>
      <c r="BA97" s="26"/>
      <c r="BB97" s="26"/>
      <c r="BC97" s="27"/>
      <c r="BE97" s="46"/>
      <c r="BG97" s="49" t="str">
        <f>BF73</f>
        <v>　事務局長　　　内田　栄二</v>
      </c>
      <c r="BH97" s="34"/>
      <c r="BI97" s="34"/>
    </row>
    <row r="98" spans="1:61" ht="14.25" x14ac:dyDescent="0.15">
      <c r="A98" s="27"/>
      <c r="C98" s="46"/>
      <c r="I98" s="26"/>
      <c r="J98" s="27"/>
      <c r="K98" s="26"/>
      <c r="L98" s="46"/>
      <c r="O98" s="26"/>
      <c r="P98" s="26"/>
      <c r="Q98" s="26"/>
      <c r="R98" s="26"/>
      <c r="S98" s="27"/>
      <c r="U98" s="46"/>
      <c r="AA98" s="26"/>
      <c r="AB98" s="27"/>
      <c r="AC98" s="26"/>
      <c r="AD98" s="46"/>
      <c r="AG98" s="26"/>
      <c r="AH98" s="26"/>
      <c r="AI98" s="26"/>
      <c r="AJ98" s="26"/>
      <c r="AK98" s="27"/>
      <c r="AM98" s="46"/>
      <c r="AS98" s="26"/>
      <c r="AT98" s="27"/>
      <c r="AU98" s="26"/>
      <c r="AV98" s="46"/>
      <c r="AY98" s="26"/>
      <c r="AZ98" s="26"/>
      <c r="BA98" s="26"/>
      <c r="BB98" s="26"/>
      <c r="BC98" s="27"/>
      <c r="BE98" s="46"/>
    </row>
    <row r="99" spans="1:61" x14ac:dyDescent="0.15">
      <c r="A99" s="27"/>
      <c r="B99" s="50" t="s">
        <v>62</v>
      </c>
      <c r="C99" s="51"/>
      <c r="I99" s="26"/>
      <c r="J99" s="27"/>
      <c r="K99" s="50" t="s">
        <v>62</v>
      </c>
      <c r="L99" s="51"/>
      <c r="O99" s="26"/>
      <c r="P99" s="26"/>
      <c r="Q99" s="26"/>
      <c r="R99" s="26"/>
      <c r="S99" s="27"/>
      <c r="T99" s="50" t="s">
        <v>62</v>
      </c>
      <c r="U99" s="51"/>
      <c r="AA99" s="26"/>
      <c r="AB99" s="27"/>
      <c r="AC99" s="50" t="s">
        <v>62</v>
      </c>
      <c r="AD99" s="51"/>
      <c r="AG99" s="26"/>
      <c r="AH99" s="26"/>
      <c r="AI99" s="26"/>
      <c r="AJ99" s="26"/>
      <c r="AK99" s="27"/>
      <c r="AL99" s="50" t="s">
        <v>62</v>
      </c>
      <c r="AM99" s="51"/>
      <c r="AS99" s="26"/>
      <c r="AT99" s="27"/>
      <c r="AU99" s="50" t="s">
        <v>62</v>
      </c>
      <c r="AV99" s="51"/>
      <c r="AY99" s="26"/>
      <c r="AZ99" s="26"/>
      <c r="BA99" s="26"/>
      <c r="BB99" s="26"/>
      <c r="BC99" s="27"/>
      <c r="BD99" s="50" t="s">
        <v>62</v>
      </c>
      <c r="BE99" s="51"/>
    </row>
    <row r="100" spans="1:61" ht="14.25" x14ac:dyDescent="0.15">
      <c r="A100" s="27"/>
      <c r="B100" s="52" t="s">
        <v>63</v>
      </c>
      <c r="C100" s="51" t="str">
        <f>'領収等（講演会）'!C100</f>
        <v>肥後銀行　渡鹿支店（トロクシテン　店番　１６２）</v>
      </c>
      <c r="E100" s="46"/>
      <c r="F100" s="46"/>
      <c r="G100" s="46"/>
      <c r="I100" s="26"/>
      <c r="J100" s="27"/>
      <c r="K100" s="52" t="s">
        <v>63</v>
      </c>
      <c r="L100" s="51" t="str">
        <f>C100</f>
        <v>肥後銀行　渡鹿支店（トロクシテン　店番　１６２）</v>
      </c>
      <c r="M100" s="26"/>
      <c r="N100" s="46"/>
      <c r="O100" s="46"/>
      <c r="P100" s="46"/>
      <c r="Q100" s="26"/>
      <c r="R100" s="26"/>
      <c r="S100" s="27"/>
      <c r="T100" s="52" t="s">
        <v>63</v>
      </c>
      <c r="U100" s="51" t="str">
        <f>L100</f>
        <v>肥後銀行　渡鹿支店（トロクシテン　店番　１６２）</v>
      </c>
      <c r="W100" s="46"/>
      <c r="X100" s="46"/>
      <c r="Y100" s="46"/>
      <c r="AA100" s="26"/>
      <c r="AB100" s="27"/>
      <c r="AC100" s="52" t="s">
        <v>63</v>
      </c>
      <c r="AD100" s="51" t="str">
        <f>U100</f>
        <v>肥後銀行　渡鹿支店（トロクシテン　店番　１６２）</v>
      </c>
      <c r="AE100" s="26"/>
      <c r="AF100" s="46"/>
      <c r="AG100" s="46"/>
      <c r="AH100" s="46"/>
      <c r="AI100" s="26"/>
      <c r="AJ100" s="26"/>
      <c r="AK100" s="27"/>
      <c r="AL100" s="52" t="s">
        <v>63</v>
      </c>
      <c r="AM100" s="51" t="str">
        <f>AD100</f>
        <v>肥後銀行　渡鹿支店（トロクシテン　店番　１６２）</v>
      </c>
      <c r="AO100" s="46"/>
      <c r="AP100" s="46"/>
      <c r="AQ100" s="46"/>
      <c r="AS100" s="26"/>
      <c r="AT100" s="27"/>
      <c r="AU100" s="52" t="s">
        <v>63</v>
      </c>
      <c r="AV100" s="51" t="str">
        <f>AM100</f>
        <v>肥後銀行　渡鹿支店（トロクシテン　店番　１６２）</v>
      </c>
      <c r="AW100" s="26"/>
      <c r="AX100" s="46"/>
      <c r="AY100" s="46"/>
      <c r="AZ100" s="46"/>
      <c r="BA100" s="26"/>
      <c r="BB100" s="26"/>
      <c r="BC100" s="27"/>
      <c r="BD100" s="52" t="s">
        <v>63</v>
      </c>
      <c r="BE100" s="51" t="str">
        <f>AV100</f>
        <v>肥後銀行　渡鹿支店（トロクシテン　店番　１６２）</v>
      </c>
      <c r="BG100" s="46"/>
      <c r="BH100" s="46"/>
      <c r="BI100" s="46"/>
    </row>
    <row r="101" spans="1:61" ht="14.25" x14ac:dyDescent="0.15">
      <c r="A101" s="27"/>
      <c r="B101" s="52" t="s">
        <v>64</v>
      </c>
      <c r="C101" s="51" t="str">
        <f>'領収等（講演会）'!C101</f>
        <v>普通預金　１６３５８８２</v>
      </c>
      <c r="D101" s="34"/>
      <c r="E101" s="46"/>
      <c r="F101" s="46"/>
      <c r="G101" s="46"/>
      <c r="I101" s="26"/>
      <c r="J101" s="27"/>
      <c r="K101" s="52" t="s">
        <v>64</v>
      </c>
      <c r="L101" s="51" t="str">
        <f>C101</f>
        <v>普通預金　１６３５８８２</v>
      </c>
      <c r="M101" s="34"/>
      <c r="N101" s="46"/>
      <c r="O101" s="46"/>
      <c r="P101" s="46"/>
      <c r="Q101" s="26"/>
      <c r="R101" s="26"/>
      <c r="S101" s="27"/>
      <c r="T101" s="52" t="s">
        <v>64</v>
      </c>
      <c r="U101" s="51" t="str">
        <f>L101</f>
        <v>普通預金　１６３５８８２</v>
      </c>
      <c r="V101" s="34"/>
      <c r="W101" s="46"/>
      <c r="X101" s="46"/>
      <c r="Y101" s="46"/>
      <c r="AA101" s="26"/>
      <c r="AB101" s="27"/>
      <c r="AC101" s="52" t="s">
        <v>64</v>
      </c>
      <c r="AD101" s="51" t="str">
        <f>U101</f>
        <v>普通預金　１６３５８８２</v>
      </c>
      <c r="AE101" s="34"/>
      <c r="AF101" s="46"/>
      <c r="AG101" s="46"/>
      <c r="AH101" s="46"/>
      <c r="AI101" s="26"/>
      <c r="AJ101" s="26"/>
      <c r="AK101" s="27"/>
      <c r="AL101" s="52" t="s">
        <v>64</v>
      </c>
      <c r="AM101" s="51" t="str">
        <f>AD101</f>
        <v>普通預金　１６３５８８２</v>
      </c>
      <c r="AN101" s="34"/>
      <c r="AO101" s="46"/>
      <c r="AP101" s="46"/>
      <c r="AQ101" s="46"/>
      <c r="AS101" s="26"/>
      <c r="AT101" s="27"/>
      <c r="AU101" s="52" t="s">
        <v>64</v>
      </c>
      <c r="AV101" s="51" t="str">
        <f>AM101</f>
        <v>普通預金　１６３５８８２</v>
      </c>
      <c r="AW101" s="34"/>
      <c r="AX101" s="46"/>
      <c r="AY101" s="46"/>
      <c r="AZ101" s="46"/>
      <c r="BA101" s="26"/>
      <c r="BB101" s="26"/>
      <c r="BC101" s="27"/>
      <c r="BD101" s="52" t="s">
        <v>64</v>
      </c>
      <c r="BE101" s="51" t="str">
        <f>AV101</f>
        <v>普通預金　１６３５８８２</v>
      </c>
      <c r="BF101" s="34"/>
      <c r="BG101" s="46"/>
      <c r="BH101" s="46"/>
      <c r="BI101" s="46"/>
    </row>
    <row r="102" spans="1:61" ht="14.25" x14ac:dyDescent="0.15">
      <c r="A102" s="27"/>
      <c r="B102" s="52" t="s">
        <v>65</v>
      </c>
      <c r="C102" s="51" t="str">
        <f>'領収等（講演会）'!C102</f>
        <v>株式会社　山一観光（ヤマイチカンコウ）</v>
      </c>
      <c r="D102" s="34"/>
      <c r="E102" s="46"/>
      <c r="F102" s="46"/>
      <c r="G102" s="46"/>
      <c r="I102" s="26"/>
      <c r="J102" s="27"/>
      <c r="K102" s="52" t="s">
        <v>65</v>
      </c>
      <c r="L102" s="51" t="str">
        <f>C102</f>
        <v>株式会社　山一観光（ヤマイチカンコウ）</v>
      </c>
      <c r="M102" s="34"/>
      <c r="N102" s="46"/>
      <c r="O102" s="46"/>
      <c r="P102" s="46"/>
      <c r="Q102" s="26"/>
      <c r="R102" s="26"/>
      <c r="S102" s="27"/>
      <c r="T102" s="52" t="s">
        <v>65</v>
      </c>
      <c r="U102" s="51" t="str">
        <f>L102</f>
        <v>株式会社　山一観光（ヤマイチカンコウ）</v>
      </c>
      <c r="V102" s="34"/>
      <c r="W102" s="46"/>
      <c r="X102" s="46"/>
      <c r="Y102" s="46"/>
      <c r="AA102" s="26"/>
      <c r="AB102" s="27"/>
      <c r="AC102" s="52" t="s">
        <v>65</v>
      </c>
      <c r="AD102" s="51" t="str">
        <f>U102</f>
        <v>株式会社　山一観光（ヤマイチカンコウ）</v>
      </c>
      <c r="AE102" s="34"/>
      <c r="AF102" s="46"/>
      <c r="AG102" s="46"/>
      <c r="AH102" s="46"/>
      <c r="AI102" s="26"/>
      <c r="AJ102" s="26"/>
      <c r="AK102" s="27"/>
      <c r="AL102" s="52" t="s">
        <v>65</v>
      </c>
      <c r="AM102" s="51" t="str">
        <f>AD102</f>
        <v>株式会社　山一観光（ヤマイチカンコウ）</v>
      </c>
      <c r="AN102" s="34"/>
      <c r="AO102" s="46"/>
      <c r="AP102" s="46"/>
      <c r="AQ102" s="46"/>
      <c r="AS102" s="26"/>
      <c r="AT102" s="27"/>
      <c r="AU102" s="52" t="s">
        <v>65</v>
      </c>
      <c r="AV102" s="51" t="str">
        <f>AM102</f>
        <v>株式会社　山一観光（ヤマイチカンコウ）</v>
      </c>
      <c r="AW102" s="34"/>
      <c r="AX102" s="46"/>
      <c r="AY102" s="46"/>
      <c r="AZ102" s="46"/>
      <c r="BA102" s="26"/>
      <c r="BB102" s="26"/>
      <c r="BC102" s="27"/>
      <c r="BD102" s="52" t="s">
        <v>65</v>
      </c>
      <c r="BE102" s="51" t="str">
        <f>AV102</f>
        <v>株式会社　山一観光（ヤマイチカンコウ）</v>
      </c>
      <c r="BF102" s="34"/>
      <c r="BG102" s="46"/>
      <c r="BH102" s="46"/>
      <c r="BI102" s="46"/>
    </row>
    <row r="103" spans="1:61" ht="14.25" x14ac:dyDescent="0.15">
      <c r="A103" s="27"/>
      <c r="C103" s="51"/>
      <c r="D103" s="34"/>
      <c r="E103" s="46"/>
      <c r="G103" s="46"/>
      <c r="I103" s="26"/>
      <c r="J103" s="27"/>
      <c r="L103" s="51"/>
      <c r="M103" s="34"/>
      <c r="N103" s="46"/>
      <c r="P103" s="46"/>
      <c r="Q103" s="26"/>
      <c r="R103" s="26"/>
      <c r="S103" s="27"/>
      <c r="U103" s="51"/>
      <c r="V103" s="34"/>
      <c r="W103" s="46"/>
      <c r="Y103" s="46"/>
      <c r="AA103" s="26"/>
      <c r="AB103" s="27"/>
      <c r="AD103" s="51"/>
      <c r="AE103" s="34"/>
      <c r="AF103" s="46"/>
      <c r="AH103" s="46"/>
      <c r="AI103" s="26"/>
      <c r="AJ103" s="26"/>
      <c r="AK103" s="27"/>
      <c r="AM103" s="51"/>
      <c r="AN103" s="34"/>
      <c r="AO103" s="46"/>
      <c r="AQ103" s="46"/>
      <c r="AS103" s="26"/>
      <c r="AT103" s="27"/>
      <c r="AV103" s="51"/>
      <c r="AW103" s="34"/>
      <c r="AX103" s="46"/>
      <c r="AZ103" s="46"/>
      <c r="BA103" s="26"/>
      <c r="BB103" s="26"/>
      <c r="BC103" s="27"/>
      <c r="BE103" s="51"/>
      <c r="BF103" s="34"/>
      <c r="BG103" s="46"/>
      <c r="BI103" s="46"/>
    </row>
    <row r="104" spans="1:61" ht="14.25" x14ac:dyDescent="0.15">
      <c r="A104" s="27"/>
      <c r="B104" s="52" t="s">
        <v>66</v>
      </c>
      <c r="C104" s="50" t="s">
        <v>67</v>
      </c>
      <c r="D104" s="46"/>
      <c r="E104" s="46"/>
      <c r="F104" s="46"/>
      <c r="G104" s="46"/>
      <c r="I104" s="26"/>
      <c r="J104" s="27"/>
      <c r="K104" s="52" t="s">
        <v>66</v>
      </c>
      <c r="L104" s="50" t="s">
        <v>67</v>
      </c>
      <c r="M104" s="46"/>
      <c r="N104" s="46"/>
      <c r="O104" s="46"/>
      <c r="P104" s="46"/>
      <c r="Q104" s="26"/>
      <c r="R104" s="26"/>
      <c r="S104" s="27"/>
      <c r="T104" s="52" t="s">
        <v>66</v>
      </c>
      <c r="U104" s="50" t="s">
        <v>67</v>
      </c>
      <c r="V104" s="46"/>
      <c r="W104" s="46"/>
      <c r="X104" s="46"/>
      <c r="Y104" s="46"/>
      <c r="AA104" s="26"/>
      <c r="AB104" s="27"/>
      <c r="AC104" s="52" t="s">
        <v>66</v>
      </c>
      <c r="AD104" s="50" t="s">
        <v>67</v>
      </c>
      <c r="AE104" s="46"/>
      <c r="AF104" s="46"/>
      <c r="AG104" s="46"/>
      <c r="AH104" s="46"/>
      <c r="AI104" s="26"/>
      <c r="AJ104" s="26"/>
      <c r="AK104" s="27"/>
      <c r="AL104" s="52" t="s">
        <v>66</v>
      </c>
      <c r="AM104" s="50" t="s">
        <v>67</v>
      </c>
      <c r="AN104" s="46"/>
      <c r="AO104" s="46"/>
      <c r="AP104" s="46"/>
      <c r="AQ104" s="46"/>
      <c r="AS104" s="26"/>
      <c r="AT104" s="27"/>
      <c r="AU104" s="52" t="s">
        <v>66</v>
      </c>
      <c r="AV104" s="50" t="s">
        <v>67</v>
      </c>
      <c r="AW104" s="46"/>
      <c r="AX104" s="46"/>
      <c r="AY104" s="46"/>
      <c r="AZ104" s="46"/>
      <c r="BA104" s="26"/>
      <c r="BB104" s="26"/>
      <c r="BC104" s="27"/>
      <c r="BD104" s="52" t="s">
        <v>66</v>
      </c>
      <c r="BE104" s="50" t="s">
        <v>67</v>
      </c>
      <c r="BF104" s="46"/>
      <c r="BG104" s="46"/>
      <c r="BH104" s="46"/>
      <c r="BI104" s="46"/>
    </row>
    <row r="105" spans="1:61" x14ac:dyDescent="0.15">
      <c r="A105" s="27"/>
      <c r="I105" s="26"/>
      <c r="J105" s="27"/>
      <c r="K105" s="26"/>
      <c r="L105" s="26"/>
      <c r="M105" s="26"/>
      <c r="N105" s="26"/>
      <c r="O105" s="26"/>
      <c r="P105" s="26"/>
      <c r="Q105" s="26"/>
      <c r="R105" s="26"/>
      <c r="S105" s="27"/>
      <c r="AA105" s="26"/>
      <c r="AB105" s="27"/>
      <c r="AC105" s="26"/>
      <c r="AD105" s="26"/>
      <c r="AE105" s="26"/>
      <c r="AF105" s="26"/>
      <c r="AG105" s="26"/>
      <c r="AH105" s="26"/>
      <c r="AI105" s="26"/>
      <c r="AJ105" s="26"/>
      <c r="AK105" s="27"/>
      <c r="AS105" s="26"/>
      <c r="AT105" s="27"/>
      <c r="AU105" s="26"/>
      <c r="AV105" s="26"/>
      <c r="AW105" s="26"/>
      <c r="AX105" s="26"/>
      <c r="AY105" s="26"/>
      <c r="AZ105" s="26"/>
      <c r="BA105" s="26"/>
      <c r="BB105" s="26"/>
      <c r="BC105" s="27"/>
    </row>
    <row r="106" spans="1:61" x14ac:dyDescent="0.15">
      <c r="A106" s="26"/>
      <c r="I106" s="26"/>
      <c r="R106" s="28"/>
      <c r="S106" s="26"/>
      <c r="AA106" s="26"/>
      <c r="AJ106" s="28"/>
      <c r="AK106" s="26"/>
      <c r="AS106" s="26"/>
      <c r="BB106" s="28"/>
      <c r="BC106" s="26"/>
    </row>
    <row r="107" spans="1:61" x14ac:dyDescent="0.15">
      <c r="A107" s="26"/>
      <c r="I107" s="26"/>
      <c r="R107" s="28"/>
      <c r="S107" s="26"/>
      <c r="AA107" s="26"/>
      <c r="AJ107" s="28"/>
      <c r="AK107" s="26"/>
      <c r="AS107" s="26"/>
      <c r="BB107" s="28"/>
      <c r="BC107" s="26"/>
    </row>
    <row r="108" spans="1:61" x14ac:dyDescent="0.15">
      <c r="A108" s="26"/>
      <c r="I108" s="26"/>
      <c r="R108" s="28"/>
      <c r="S108" s="26"/>
      <c r="AA108" s="26"/>
      <c r="AJ108" s="28"/>
      <c r="AK108" s="26"/>
      <c r="AS108" s="26"/>
      <c r="BB108" s="28"/>
      <c r="BC108" s="26"/>
    </row>
    <row r="109" spans="1:61" x14ac:dyDescent="0.15">
      <c r="A109" s="26"/>
      <c r="I109" s="26"/>
      <c r="R109" s="28"/>
      <c r="S109" s="26"/>
      <c r="AA109" s="26"/>
      <c r="AJ109" s="28"/>
      <c r="AK109" s="26"/>
      <c r="AS109" s="26"/>
      <c r="BB109" s="28"/>
      <c r="BC109" s="26"/>
    </row>
    <row r="110" spans="1:61" x14ac:dyDescent="0.15">
      <c r="A110" s="26"/>
      <c r="I110" s="26"/>
      <c r="R110" s="28"/>
      <c r="S110" s="26"/>
      <c r="AA110" s="26"/>
      <c r="AJ110" s="28"/>
      <c r="AK110" s="26"/>
      <c r="AS110" s="26"/>
      <c r="BB110" s="28"/>
      <c r="BC110" s="26"/>
    </row>
    <row r="111" spans="1:61" x14ac:dyDescent="0.15">
      <c r="A111" s="26"/>
      <c r="I111" s="26"/>
      <c r="R111" s="28"/>
      <c r="S111" s="26"/>
      <c r="AA111" s="26"/>
      <c r="AJ111" s="28"/>
      <c r="AK111" s="26"/>
      <c r="AS111" s="26"/>
      <c r="BB111" s="28"/>
      <c r="BC111" s="26"/>
    </row>
    <row r="112" spans="1:61" x14ac:dyDescent="0.15">
      <c r="A112" s="26"/>
      <c r="I112" s="26"/>
      <c r="R112" s="28"/>
      <c r="S112" s="26"/>
      <c r="AA112" s="26"/>
      <c r="AJ112" s="28"/>
      <c r="AK112" s="26"/>
      <c r="AS112" s="26"/>
      <c r="BB112" s="28"/>
      <c r="BC112" s="26"/>
    </row>
    <row r="113" spans="1:55" x14ac:dyDescent="0.15">
      <c r="A113" s="26"/>
      <c r="I113" s="26"/>
      <c r="R113" s="28"/>
      <c r="S113" s="26"/>
      <c r="AA113" s="26"/>
      <c r="AJ113" s="28"/>
      <c r="AK113" s="26"/>
      <c r="AS113" s="26"/>
      <c r="BB113" s="28"/>
      <c r="BC113" s="26"/>
    </row>
    <row r="114" spans="1:55" x14ac:dyDescent="0.15">
      <c r="A114" s="26"/>
      <c r="I114" s="26"/>
      <c r="R114" s="28"/>
      <c r="S114" s="26"/>
      <c r="AA114" s="26"/>
      <c r="AJ114" s="28"/>
      <c r="AK114" s="26"/>
      <c r="AS114" s="26"/>
      <c r="BB114" s="28"/>
      <c r="BC114" s="26"/>
    </row>
    <row r="115" spans="1:55" x14ac:dyDescent="0.15">
      <c r="A115" s="26"/>
      <c r="I115" s="26"/>
      <c r="R115" s="28"/>
      <c r="S115" s="26"/>
      <c r="AA115" s="26"/>
      <c r="AJ115" s="28"/>
      <c r="AK115" s="26"/>
      <c r="AS115" s="26"/>
      <c r="BB115" s="28"/>
      <c r="BC115" s="26"/>
    </row>
    <row r="116" spans="1:55" x14ac:dyDescent="0.15">
      <c r="A116" s="26"/>
      <c r="I116" s="26"/>
      <c r="R116" s="28"/>
      <c r="S116" s="26"/>
      <c r="AA116" s="26"/>
      <c r="AJ116" s="28"/>
      <c r="AK116" s="26"/>
      <c r="AS116" s="26"/>
      <c r="BB116" s="28"/>
      <c r="BC116" s="26"/>
    </row>
    <row r="117" spans="1:55" x14ac:dyDescent="0.15">
      <c r="A117" s="26"/>
      <c r="I117" s="26"/>
      <c r="R117" s="28"/>
      <c r="S117" s="26"/>
      <c r="AA117" s="26"/>
      <c r="AJ117" s="28"/>
      <c r="AK117" s="26"/>
      <c r="AS117" s="26"/>
      <c r="BB117" s="28"/>
      <c r="BC117" s="26"/>
    </row>
    <row r="118" spans="1:55" x14ac:dyDescent="0.15">
      <c r="A118" s="26"/>
      <c r="I118" s="26"/>
      <c r="R118" s="28"/>
      <c r="S118" s="26"/>
      <c r="AA118" s="26"/>
      <c r="AJ118" s="28"/>
      <c r="AK118" s="26"/>
      <c r="AS118" s="26"/>
      <c r="BB118" s="28"/>
      <c r="BC118" s="26"/>
    </row>
    <row r="119" spans="1:55" x14ac:dyDescent="0.15">
      <c r="A119" s="26"/>
      <c r="I119" s="26"/>
      <c r="R119" s="28"/>
      <c r="S119" s="26"/>
      <c r="AA119" s="26"/>
      <c r="AJ119" s="28"/>
      <c r="AK119" s="26"/>
      <c r="AS119" s="26"/>
      <c r="BB119" s="28"/>
      <c r="BC119" s="26"/>
    </row>
    <row r="120" spans="1:55" x14ac:dyDescent="0.15">
      <c r="A120" s="26"/>
      <c r="I120" s="26"/>
      <c r="R120" s="28"/>
      <c r="S120" s="26"/>
      <c r="AA120" s="26"/>
      <c r="AJ120" s="28"/>
      <c r="AK120" s="26"/>
      <c r="AS120" s="26"/>
      <c r="BB120" s="28"/>
      <c r="BC120" s="26"/>
    </row>
    <row r="121" spans="1:55" x14ac:dyDescent="0.15">
      <c r="A121" s="26"/>
      <c r="I121" s="26"/>
      <c r="R121" s="28"/>
      <c r="S121" s="26"/>
      <c r="AA121" s="26"/>
      <c r="AJ121" s="28"/>
      <c r="AK121" s="26"/>
      <c r="AS121" s="26"/>
      <c r="BB121" s="28"/>
      <c r="BC121" s="26"/>
    </row>
    <row r="122" spans="1:55" x14ac:dyDescent="0.15">
      <c r="A122" s="26"/>
      <c r="I122" s="26"/>
      <c r="R122" s="28"/>
      <c r="S122" s="26"/>
      <c r="AA122" s="26"/>
      <c r="AJ122" s="28"/>
      <c r="AK122" s="26"/>
      <c r="AS122" s="26"/>
      <c r="BB122" s="28"/>
      <c r="BC122" s="26"/>
    </row>
    <row r="123" spans="1:55" x14ac:dyDescent="0.15">
      <c r="A123" s="26"/>
      <c r="I123" s="26"/>
      <c r="R123" s="28"/>
      <c r="S123" s="26"/>
      <c r="AA123" s="26"/>
      <c r="AJ123" s="28"/>
      <c r="AK123" s="26"/>
      <c r="AS123" s="26"/>
      <c r="BB123" s="28"/>
      <c r="BC123" s="26"/>
    </row>
    <row r="124" spans="1:55" x14ac:dyDescent="0.15">
      <c r="A124" s="26"/>
      <c r="I124" s="26"/>
      <c r="R124" s="28"/>
      <c r="S124" s="26"/>
      <c r="AA124" s="26"/>
      <c r="AJ124" s="28"/>
      <c r="AK124" s="26"/>
      <c r="AS124" s="26"/>
      <c r="BB124" s="28"/>
      <c r="BC124" s="26"/>
    </row>
    <row r="125" spans="1:55" x14ac:dyDescent="0.15">
      <c r="A125" s="26"/>
      <c r="I125" s="26"/>
      <c r="R125" s="28"/>
      <c r="S125" s="26"/>
      <c r="AA125" s="26"/>
      <c r="AJ125" s="28"/>
      <c r="AK125" s="26"/>
      <c r="AS125" s="26"/>
      <c r="BB125" s="28"/>
      <c r="BC125" s="26"/>
    </row>
    <row r="126" spans="1:55" x14ac:dyDescent="0.15">
      <c r="A126" s="26"/>
      <c r="I126" s="26"/>
      <c r="R126" s="28"/>
      <c r="S126" s="26"/>
      <c r="AA126" s="26"/>
      <c r="AJ126" s="28"/>
      <c r="AK126" s="26"/>
      <c r="AS126" s="26"/>
      <c r="BB126" s="28"/>
      <c r="BC126" s="26"/>
    </row>
    <row r="127" spans="1:55" x14ac:dyDescent="0.15">
      <c r="A127" s="26"/>
      <c r="I127" s="26"/>
      <c r="R127" s="28"/>
      <c r="S127" s="26"/>
      <c r="AA127" s="26"/>
      <c r="AJ127" s="28"/>
      <c r="AK127" s="26"/>
      <c r="AS127" s="26"/>
      <c r="BB127" s="28"/>
      <c r="BC127" s="26"/>
    </row>
    <row r="128" spans="1:55" x14ac:dyDescent="0.15">
      <c r="A128" s="26"/>
      <c r="I128" s="26"/>
      <c r="R128" s="28"/>
      <c r="S128" s="26"/>
      <c r="AA128" s="26"/>
      <c r="AJ128" s="28"/>
      <c r="AK128" s="26"/>
      <c r="AS128" s="26"/>
      <c r="BB128" s="28"/>
      <c r="BC128" s="26"/>
    </row>
    <row r="129" spans="1:55" x14ac:dyDescent="0.15">
      <c r="A129" s="26"/>
      <c r="I129" s="26"/>
      <c r="R129" s="28"/>
      <c r="S129" s="26"/>
      <c r="AA129" s="26"/>
      <c r="AJ129" s="28"/>
      <c r="AK129" s="26"/>
      <c r="AS129" s="26"/>
      <c r="BB129" s="28"/>
      <c r="BC129" s="26"/>
    </row>
    <row r="130" spans="1:55" x14ac:dyDescent="0.15">
      <c r="A130" s="26"/>
      <c r="I130" s="26"/>
      <c r="R130" s="28"/>
      <c r="S130" s="26"/>
      <c r="AA130" s="26"/>
      <c r="AJ130" s="28"/>
      <c r="AK130" s="26"/>
      <c r="AS130" s="26"/>
      <c r="BB130" s="28"/>
      <c r="BC130" s="26"/>
    </row>
    <row r="131" spans="1:55" x14ac:dyDescent="0.15">
      <c r="A131" s="26"/>
      <c r="I131" s="26"/>
      <c r="R131" s="28"/>
      <c r="S131" s="26"/>
      <c r="AA131" s="26"/>
      <c r="AJ131" s="28"/>
      <c r="AK131" s="26"/>
      <c r="AS131" s="26"/>
      <c r="BB131" s="28"/>
      <c r="BC131" s="26"/>
    </row>
    <row r="132" spans="1:55" x14ac:dyDescent="0.15">
      <c r="A132" s="26"/>
      <c r="I132" s="26"/>
      <c r="R132" s="28"/>
      <c r="S132" s="26"/>
      <c r="AA132" s="26"/>
      <c r="AJ132" s="28"/>
      <c r="AK132" s="26"/>
      <c r="AS132" s="26"/>
      <c r="BB132" s="28"/>
      <c r="BC132" s="26"/>
    </row>
    <row r="133" spans="1:55" x14ac:dyDescent="0.15">
      <c r="A133" s="26"/>
      <c r="I133" s="26"/>
      <c r="R133" s="28"/>
      <c r="S133" s="26"/>
      <c r="AA133" s="26"/>
      <c r="AJ133" s="28"/>
      <c r="AK133" s="26"/>
      <c r="AS133" s="26"/>
      <c r="BB133" s="28"/>
      <c r="BC133" s="26"/>
    </row>
    <row r="134" spans="1:55" x14ac:dyDescent="0.15">
      <c r="A134" s="26"/>
      <c r="I134" s="26"/>
      <c r="R134" s="28"/>
      <c r="S134" s="26"/>
      <c r="AA134" s="26"/>
      <c r="AJ134" s="28"/>
      <c r="AK134" s="26"/>
      <c r="AS134" s="26"/>
      <c r="BB134" s="28"/>
      <c r="BC134" s="26"/>
    </row>
    <row r="135" spans="1:55" x14ac:dyDescent="0.15">
      <c r="A135" s="26"/>
      <c r="I135" s="26"/>
      <c r="R135" s="28"/>
      <c r="S135" s="26"/>
      <c r="AA135" s="26"/>
      <c r="AJ135" s="28"/>
      <c r="AK135" s="26"/>
      <c r="AS135" s="26"/>
      <c r="BB135" s="28"/>
      <c r="BC135" s="26"/>
    </row>
    <row r="136" spans="1:55" x14ac:dyDescent="0.15">
      <c r="A136" s="26"/>
      <c r="I136" s="26"/>
      <c r="R136" s="28"/>
      <c r="S136" s="26"/>
      <c r="AA136" s="26"/>
      <c r="AJ136" s="28"/>
      <c r="AK136" s="26"/>
      <c r="AS136" s="26"/>
      <c r="BB136" s="28"/>
      <c r="BC136" s="26"/>
    </row>
    <row r="137" spans="1:55" x14ac:dyDescent="0.15">
      <c r="A137" s="26"/>
      <c r="I137" s="26"/>
      <c r="R137" s="28"/>
      <c r="S137" s="26"/>
      <c r="AA137" s="26"/>
      <c r="AJ137" s="28"/>
      <c r="AK137" s="26"/>
      <c r="AS137" s="26"/>
      <c r="BB137" s="28"/>
      <c r="BC137" s="26"/>
    </row>
    <row r="138" spans="1:55" x14ac:dyDescent="0.15">
      <c r="A138" s="26"/>
      <c r="I138" s="26"/>
      <c r="R138" s="28"/>
      <c r="S138" s="26"/>
      <c r="AA138" s="26"/>
      <c r="AJ138" s="28"/>
      <c r="AK138" s="26"/>
      <c r="AS138" s="26"/>
      <c r="BB138" s="28"/>
      <c r="BC138" s="26"/>
    </row>
    <row r="139" spans="1:55" x14ac:dyDescent="0.15">
      <c r="A139" s="26"/>
      <c r="I139" s="26"/>
      <c r="R139" s="28"/>
      <c r="S139" s="26"/>
      <c r="AA139" s="26"/>
      <c r="AJ139" s="28"/>
      <c r="AK139" s="26"/>
      <c r="AS139" s="26"/>
      <c r="BB139" s="28"/>
      <c r="BC139" s="26"/>
    </row>
    <row r="140" spans="1:55" x14ac:dyDescent="0.15">
      <c r="A140" s="26"/>
      <c r="I140" s="26"/>
      <c r="R140" s="28"/>
      <c r="S140" s="26"/>
      <c r="AA140" s="26"/>
      <c r="AJ140" s="28"/>
      <c r="AK140" s="26"/>
      <c r="AS140" s="26"/>
      <c r="BB140" s="28"/>
      <c r="BC140" s="26"/>
    </row>
    <row r="141" spans="1:55" x14ac:dyDescent="0.15">
      <c r="A141" s="26"/>
      <c r="I141" s="26"/>
      <c r="R141" s="28"/>
      <c r="S141" s="26"/>
      <c r="AA141" s="26"/>
      <c r="AJ141" s="28"/>
      <c r="AK141" s="26"/>
      <c r="AS141" s="26"/>
      <c r="BB141" s="28"/>
      <c r="BC141" s="26"/>
    </row>
    <row r="142" spans="1:55" x14ac:dyDescent="0.15">
      <c r="A142" s="26"/>
      <c r="I142" s="26"/>
      <c r="R142" s="28"/>
      <c r="S142" s="26"/>
      <c r="AA142" s="26"/>
      <c r="AJ142" s="28"/>
      <c r="AK142" s="26"/>
      <c r="AS142" s="26"/>
      <c r="BB142" s="28"/>
      <c r="BC142" s="26"/>
    </row>
    <row r="143" spans="1:55" x14ac:dyDescent="0.15">
      <c r="A143" s="26"/>
      <c r="I143" s="26"/>
      <c r="R143" s="28"/>
      <c r="S143" s="26"/>
      <c r="AA143" s="26"/>
      <c r="AJ143" s="28"/>
      <c r="AK143" s="26"/>
      <c r="AS143" s="26"/>
      <c r="BB143" s="28"/>
      <c r="BC143" s="26"/>
    </row>
    <row r="144" spans="1:55" x14ac:dyDescent="0.15">
      <c r="A144" s="26"/>
      <c r="I144" s="26"/>
      <c r="R144" s="28"/>
      <c r="S144" s="26"/>
      <c r="AA144" s="26"/>
      <c r="AJ144" s="28"/>
      <c r="AK144" s="26"/>
      <c r="AS144" s="26"/>
      <c r="BB144" s="28"/>
      <c r="BC144" s="26"/>
    </row>
    <row r="145" spans="1:55" x14ac:dyDescent="0.15">
      <c r="A145" s="26"/>
      <c r="I145" s="26"/>
      <c r="R145" s="28"/>
      <c r="S145" s="26"/>
      <c r="AA145" s="26"/>
      <c r="AJ145" s="28"/>
      <c r="AK145" s="26"/>
      <c r="AS145" s="26"/>
      <c r="BB145" s="28"/>
      <c r="BC145" s="26"/>
    </row>
    <row r="146" spans="1:55" x14ac:dyDescent="0.15">
      <c r="A146" s="26"/>
      <c r="I146" s="26"/>
      <c r="R146" s="28"/>
      <c r="S146" s="26"/>
      <c r="AA146" s="26"/>
      <c r="AJ146" s="28"/>
      <c r="AK146" s="26"/>
      <c r="AS146" s="26"/>
      <c r="BB146" s="28"/>
      <c r="BC146" s="26"/>
    </row>
    <row r="147" spans="1:55" x14ac:dyDescent="0.15">
      <c r="A147" s="26"/>
      <c r="I147" s="26"/>
      <c r="R147" s="28"/>
      <c r="S147" s="26"/>
      <c r="AA147" s="26"/>
      <c r="AJ147" s="28"/>
      <c r="AK147" s="26"/>
      <c r="AS147" s="26"/>
      <c r="BB147" s="28"/>
      <c r="BC147" s="26"/>
    </row>
    <row r="148" spans="1:55" x14ac:dyDescent="0.15">
      <c r="A148" s="26"/>
      <c r="I148" s="26"/>
      <c r="R148" s="28"/>
      <c r="S148" s="26"/>
      <c r="AA148" s="26"/>
      <c r="AJ148" s="28"/>
      <c r="AK148" s="26"/>
      <c r="AS148" s="26"/>
      <c r="BB148" s="28"/>
      <c r="BC148" s="26"/>
    </row>
    <row r="149" spans="1:55" x14ac:dyDescent="0.15">
      <c r="A149" s="26"/>
      <c r="I149" s="26"/>
      <c r="R149" s="28"/>
      <c r="S149" s="26"/>
      <c r="AA149" s="26"/>
      <c r="AJ149" s="28"/>
      <c r="AK149" s="26"/>
      <c r="AS149" s="26"/>
      <c r="BB149" s="28"/>
      <c r="BC149" s="26"/>
    </row>
    <row r="150" spans="1:55" x14ac:dyDescent="0.15">
      <c r="A150" s="26"/>
      <c r="I150" s="26"/>
      <c r="R150" s="28"/>
      <c r="S150" s="26"/>
      <c r="AA150" s="26"/>
      <c r="AJ150" s="28"/>
      <c r="AK150" s="26"/>
      <c r="AS150" s="26"/>
      <c r="BB150" s="28"/>
      <c r="BC150" s="26"/>
    </row>
    <row r="151" spans="1:55" x14ac:dyDescent="0.15">
      <c r="A151" s="26"/>
      <c r="I151" s="26"/>
      <c r="R151" s="28"/>
      <c r="S151" s="26"/>
      <c r="AA151" s="26"/>
      <c r="AJ151" s="28"/>
      <c r="AK151" s="26"/>
      <c r="AS151" s="26"/>
      <c r="BB151" s="28"/>
      <c r="BC151" s="26"/>
    </row>
    <row r="152" spans="1:55" x14ac:dyDescent="0.15">
      <c r="A152" s="26"/>
      <c r="I152" s="26"/>
      <c r="R152" s="28"/>
      <c r="S152" s="26"/>
      <c r="AA152" s="26"/>
      <c r="AJ152" s="28"/>
      <c r="AK152" s="26"/>
      <c r="AS152" s="26"/>
      <c r="BB152" s="28"/>
      <c r="BC152" s="26"/>
    </row>
    <row r="153" spans="1:55" x14ac:dyDescent="0.15">
      <c r="A153" s="26"/>
      <c r="I153" s="26"/>
      <c r="R153" s="28"/>
      <c r="S153" s="26"/>
      <c r="AA153" s="26"/>
      <c r="AJ153" s="28"/>
      <c r="AK153" s="26"/>
      <c r="AS153" s="26"/>
      <c r="BB153" s="28"/>
      <c r="BC153" s="26"/>
    </row>
    <row r="154" spans="1:55" x14ac:dyDescent="0.15">
      <c r="A154" s="26"/>
      <c r="I154" s="26"/>
      <c r="R154" s="28"/>
      <c r="S154" s="26"/>
      <c r="AA154" s="26"/>
      <c r="AJ154" s="28"/>
      <c r="AK154" s="26"/>
      <c r="AS154" s="26"/>
      <c r="BB154" s="28"/>
      <c r="BC154" s="26"/>
    </row>
    <row r="155" spans="1:55" x14ac:dyDescent="0.15">
      <c r="A155" s="26"/>
      <c r="I155" s="26"/>
      <c r="R155" s="28"/>
      <c r="S155" s="26"/>
      <c r="AA155" s="26"/>
      <c r="AJ155" s="28"/>
      <c r="AK155" s="26"/>
      <c r="AS155" s="26"/>
      <c r="BB155" s="28"/>
      <c r="BC155" s="26"/>
    </row>
    <row r="156" spans="1:55" x14ac:dyDescent="0.15">
      <c r="A156" s="26"/>
      <c r="I156" s="26"/>
      <c r="R156" s="28"/>
      <c r="S156" s="26"/>
      <c r="AA156" s="26"/>
      <c r="AJ156" s="28"/>
      <c r="AK156" s="26"/>
      <c r="AS156" s="26"/>
      <c r="BB156" s="28"/>
      <c r="BC156" s="26"/>
    </row>
    <row r="157" spans="1:55" x14ac:dyDescent="0.15">
      <c r="A157" s="26"/>
      <c r="I157" s="26"/>
      <c r="R157" s="28"/>
      <c r="S157" s="26"/>
      <c r="AA157" s="26"/>
      <c r="AJ157" s="28"/>
      <c r="AK157" s="26"/>
      <c r="AS157" s="26"/>
      <c r="BB157" s="28"/>
      <c r="BC157" s="26"/>
    </row>
    <row r="158" spans="1:55" x14ac:dyDescent="0.15">
      <c r="A158" s="26"/>
      <c r="I158" s="26"/>
      <c r="R158" s="28"/>
      <c r="S158" s="26"/>
      <c r="AA158" s="26"/>
      <c r="AJ158" s="28"/>
      <c r="AK158" s="26"/>
      <c r="AS158" s="26"/>
      <c r="BB158" s="28"/>
      <c r="BC158" s="26"/>
    </row>
    <row r="159" spans="1:55" x14ac:dyDescent="0.15">
      <c r="A159" s="26"/>
      <c r="I159" s="26"/>
      <c r="R159" s="28"/>
      <c r="S159" s="26"/>
      <c r="AA159" s="26"/>
      <c r="AJ159" s="28"/>
      <c r="AK159" s="26"/>
      <c r="AS159" s="26"/>
      <c r="BB159" s="28"/>
      <c r="BC159" s="26"/>
    </row>
    <row r="160" spans="1:55" x14ac:dyDescent="0.15">
      <c r="A160" s="26"/>
      <c r="I160" s="26"/>
      <c r="R160" s="28"/>
      <c r="S160" s="26"/>
      <c r="AA160" s="26"/>
      <c r="AJ160" s="28"/>
      <c r="AK160" s="26"/>
      <c r="AS160" s="26"/>
      <c r="BB160" s="28"/>
      <c r="BC160" s="26"/>
    </row>
    <row r="161" spans="1:55" x14ac:dyDescent="0.15">
      <c r="A161" s="26"/>
      <c r="I161" s="26"/>
      <c r="R161" s="28"/>
      <c r="S161" s="26"/>
      <c r="AA161" s="26"/>
      <c r="AJ161" s="28"/>
      <c r="AK161" s="26"/>
      <c r="AS161" s="26"/>
      <c r="BB161" s="28"/>
      <c r="BC161" s="26"/>
    </row>
    <row r="162" spans="1:55" x14ac:dyDescent="0.15">
      <c r="A162" s="26"/>
      <c r="I162" s="26"/>
      <c r="R162" s="28"/>
      <c r="S162" s="26"/>
      <c r="AA162" s="26"/>
      <c r="AJ162" s="28"/>
      <c r="AK162" s="26"/>
      <c r="AS162" s="26"/>
      <c r="BB162" s="28"/>
      <c r="BC162" s="26"/>
    </row>
    <row r="163" spans="1:55" x14ac:dyDescent="0.15">
      <c r="A163" s="26"/>
      <c r="I163" s="26"/>
      <c r="R163" s="28"/>
      <c r="S163" s="26"/>
      <c r="AA163" s="26"/>
      <c r="AJ163" s="28"/>
      <c r="AK163" s="26"/>
      <c r="AS163" s="26"/>
      <c r="BB163" s="28"/>
      <c r="BC163" s="26"/>
    </row>
    <row r="164" spans="1:55" x14ac:dyDescent="0.15">
      <c r="A164" s="26"/>
      <c r="I164" s="26"/>
      <c r="R164" s="28"/>
      <c r="S164" s="26"/>
      <c r="AA164" s="26"/>
      <c r="AJ164" s="28"/>
      <c r="AK164" s="26"/>
      <c r="AS164" s="26"/>
      <c r="BB164" s="28"/>
      <c r="BC164" s="26"/>
    </row>
    <row r="165" spans="1:55" x14ac:dyDescent="0.15">
      <c r="A165" s="26"/>
      <c r="I165" s="26"/>
      <c r="R165" s="28"/>
      <c r="S165" s="26"/>
      <c r="AA165" s="26"/>
      <c r="AJ165" s="28"/>
      <c r="AK165" s="26"/>
      <c r="AS165" s="26"/>
      <c r="BB165" s="28"/>
      <c r="BC165" s="26"/>
    </row>
    <row r="166" spans="1:55" x14ac:dyDescent="0.15">
      <c r="A166" s="26"/>
      <c r="I166" s="26"/>
      <c r="R166" s="28"/>
      <c r="S166" s="26"/>
      <c r="AA166" s="26"/>
      <c r="AJ166" s="28"/>
      <c r="AK166" s="26"/>
      <c r="AS166" s="26"/>
      <c r="BB166" s="28"/>
      <c r="BC166" s="26"/>
    </row>
    <row r="167" spans="1:55" x14ac:dyDescent="0.15">
      <c r="A167" s="26"/>
      <c r="I167" s="26"/>
      <c r="R167" s="28"/>
      <c r="S167" s="26"/>
      <c r="AA167" s="26"/>
      <c r="AJ167" s="28"/>
      <c r="AK167" s="26"/>
      <c r="AS167" s="26"/>
      <c r="BB167" s="28"/>
      <c r="BC167" s="26"/>
    </row>
    <row r="168" spans="1:55" x14ac:dyDescent="0.15">
      <c r="A168" s="26"/>
      <c r="I168" s="26"/>
      <c r="R168" s="28"/>
      <c r="S168" s="26"/>
      <c r="AA168" s="26"/>
      <c r="AJ168" s="28"/>
      <c r="AK168" s="26"/>
      <c r="AS168" s="26"/>
      <c r="BB168" s="28"/>
      <c r="BC168" s="26"/>
    </row>
    <row r="169" spans="1:55" x14ac:dyDescent="0.15">
      <c r="A169" s="26"/>
      <c r="I169" s="26"/>
      <c r="R169" s="28"/>
      <c r="S169" s="26"/>
      <c r="AA169" s="26"/>
      <c r="AJ169" s="28"/>
      <c r="AK169" s="26"/>
      <c r="AS169" s="26"/>
      <c r="BB169" s="28"/>
      <c r="BC169" s="26"/>
    </row>
    <row r="170" spans="1:55" x14ac:dyDescent="0.15">
      <c r="A170" s="26"/>
      <c r="I170" s="26"/>
      <c r="R170" s="28"/>
      <c r="S170" s="26"/>
      <c r="AA170" s="26"/>
      <c r="AJ170" s="28"/>
      <c r="AK170" s="26"/>
      <c r="AS170" s="26"/>
      <c r="BB170" s="28"/>
      <c r="BC170" s="26"/>
    </row>
    <row r="171" spans="1:55" x14ac:dyDescent="0.15">
      <c r="A171" s="26"/>
      <c r="I171" s="26"/>
      <c r="R171" s="28"/>
      <c r="S171" s="26"/>
      <c r="AA171" s="26"/>
      <c r="AJ171" s="28"/>
      <c r="AK171" s="26"/>
      <c r="AS171" s="26"/>
      <c r="BB171" s="28"/>
      <c r="BC171" s="26"/>
    </row>
    <row r="172" spans="1:55" x14ac:dyDescent="0.15">
      <c r="A172" s="26"/>
      <c r="I172" s="26"/>
      <c r="R172" s="28"/>
      <c r="S172" s="26"/>
      <c r="AA172" s="26"/>
      <c r="AJ172" s="28"/>
      <c r="AK172" s="26"/>
      <c r="AS172" s="26"/>
      <c r="BB172" s="28"/>
      <c r="BC172" s="26"/>
    </row>
    <row r="173" spans="1:55" x14ac:dyDescent="0.15">
      <c r="A173" s="26"/>
      <c r="I173" s="26"/>
      <c r="R173" s="28"/>
      <c r="S173" s="26"/>
      <c r="AA173" s="26"/>
      <c r="AJ173" s="28"/>
      <c r="AK173" s="26"/>
      <c r="AS173" s="26"/>
      <c r="BB173" s="28"/>
      <c r="BC173" s="26"/>
    </row>
    <row r="174" spans="1:55" x14ac:dyDescent="0.15">
      <c r="A174" s="26"/>
      <c r="I174" s="26"/>
      <c r="R174" s="28"/>
      <c r="S174" s="26"/>
      <c r="AA174" s="26"/>
      <c r="AJ174" s="28"/>
      <c r="AK174" s="26"/>
      <c r="AS174" s="26"/>
      <c r="BB174" s="28"/>
      <c r="BC174" s="26"/>
    </row>
    <row r="175" spans="1:55" x14ac:dyDescent="0.15">
      <c r="A175" s="26"/>
      <c r="I175" s="26"/>
      <c r="R175" s="28"/>
      <c r="S175" s="26"/>
      <c r="AA175" s="26"/>
      <c r="AJ175" s="28"/>
      <c r="AK175" s="26"/>
      <c r="AS175" s="26"/>
      <c r="BB175" s="28"/>
      <c r="BC175" s="26"/>
    </row>
    <row r="176" spans="1:55" x14ac:dyDescent="0.15">
      <c r="A176" s="26"/>
      <c r="I176" s="26"/>
      <c r="R176" s="28"/>
      <c r="S176" s="26"/>
      <c r="AA176" s="26"/>
      <c r="AJ176" s="28"/>
      <c r="AK176" s="26"/>
      <c r="AS176" s="26"/>
      <c r="BB176" s="28"/>
      <c r="BC176" s="26"/>
    </row>
    <row r="177" spans="1:55" x14ac:dyDescent="0.15">
      <c r="A177" s="26"/>
      <c r="I177" s="26"/>
      <c r="R177" s="28"/>
      <c r="S177" s="26"/>
      <c r="AA177" s="26"/>
      <c r="AJ177" s="28"/>
      <c r="AK177" s="26"/>
      <c r="AS177" s="26"/>
      <c r="BB177" s="28"/>
      <c r="BC177" s="26"/>
    </row>
    <row r="178" spans="1:55" x14ac:dyDescent="0.15">
      <c r="A178" s="26"/>
      <c r="I178" s="26"/>
      <c r="R178" s="28"/>
      <c r="S178" s="26"/>
      <c r="AA178" s="26"/>
      <c r="AJ178" s="28"/>
      <c r="AK178" s="26"/>
      <c r="AS178" s="26"/>
      <c r="BB178" s="28"/>
      <c r="BC178" s="26"/>
    </row>
    <row r="179" spans="1:55" x14ac:dyDescent="0.15">
      <c r="A179" s="26"/>
      <c r="I179" s="26"/>
      <c r="R179" s="28"/>
      <c r="S179" s="26"/>
      <c r="AA179" s="26"/>
      <c r="AJ179" s="28"/>
      <c r="AK179" s="26"/>
      <c r="AS179" s="26"/>
      <c r="BB179" s="28"/>
      <c r="BC179" s="26"/>
    </row>
    <row r="180" spans="1:55" x14ac:dyDescent="0.15">
      <c r="A180" s="26"/>
      <c r="I180" s="26"/>
      <c r="R180" s="28"/>
      <c r="S180" s="26"/>
      <c r="AA180" s="26"/>
      <c r="AJ180" s="28"/>
      <c r="AK180" s="26"/>
      <c r="AS180" s="26"/>
      <c r="BB180" s="28"/>
      <c r="BC180" s="26"/>
    </row>
    <row r="181" spans="1:55" x14ac:dyDescent="0.15">
      <c r="A181" s="26"/>
      <c r="I181" s="26"/>
      <c r="R181" s="28"/>
      <c r="S181" s="26"/>
      <c r="AA181" s="26"/>
      <c r="AJ181" s="28"/>
      <c r="AK181" s="26"/>
      <c r="AS181" s="26"/>
      <c r="BB181" s="28"/>
      <c r="BC181" s="26"/>
    </row>
    <row r="182" spans="1:55" x14ac:dyDescent="0.15">
      <c r="A182" s="26"/>
      <c r="I182" s="26"/>
      <c r="R182" s="28"/>
      <c r="S182" s="26"/>
      <c r="AA182" s="26"/>
      <c r="AJ182" s="28"/>
      <c r="AK182" s="26"/>
      <c r="AS182" s="26"/>
      <c r="BB182" s="28"/>
      <c r="BC182" s="26"/>
    </row>
    <row r="183" spans="1:55" x14ac:dyDescent="0.15">
      <c r="A183" s="26"/>
      <c r="I183" s="26"/>
      <c r="R183" s="28"/>
      <c r="S183" s="26"/>
      <c r="AA183" s="26"/>
      <c r="AJ183" s="28"/>
      <c r="AK183" s="26"/>
      <c r="AS183" s="26"/>
      <c r="BB183" s="28"/>
      <c r="BC183" s="26"/>
    </row>
    <row r="184" spans="1:55" x14ac:dyDescent="0.15">
      <c r="A184" s="26"/>
      <c r="I184" s="26"/>
      <c r="R184" s="28"/>
      <c r="S184" s="26"/>
      <c r="AA184" s="26"/>
      <c r="AJ184" s="28"/>
      <c r="AK184" s="26"/>
      <c r="AS184" s="26"/>
      <c r="BB184" s="28"/>
      <c r="BC184" s="26"/>
    </row>
    <row r="185" spans="1:55" x14ac:dyDescent="0.15">
      <c r="A185" s="26"/>
      <c r="I185" s="26"/>
      <c r="R185" s="28"/>
      <c r="S185" s="26"/>
      <c r="AA185" s="26"/>
      <c r="AJ185" s="28"/>
      <c r="AK185" s="26"/>
      <c r="AS185" s="26"/>
      <c r="BB185" s="28"/>
      <c r="BC185" s="26"/>
    </row>
    <row r="186" spans="1:55" x14ac:dyDescent="0.15">
      <c r="A186" s="26"/>
      <c r="I186" s="26"/>
      <c r="R186" s="28"/>
      <c r="S186" s="26"/>
      <c r="AA186" s="26"/>
      <c r="AJ186" s="28"/>
      <c r="AK186" s="26"/>
      <c r="AS186" s="26"/>
      <c r="BB186" s="28"/>
      <c r="BC186" s="26"/>
    </row>
    <row r="187" spans="1:55" x14ac:dyDescent="0.15">
      <c r="A187" s="26"/>
      <c r="I187" s="26"/>
      <c r="R187" s="28"/>
      <c r="S187" s="26"/>
      <c r="AA187" s="26"/>
      <c r="AJ187" s="28"/>
      <c r="AK187" s="26"/>
      <c r="AS187" s="26"/>
      <c r="BB187" s="28"/>
      <c r="BC187" s="26"/>
    </row>
    <row r="188" spans="1:55" x14ac:dyDescent="0.15">
      <c r="A188" s="26"/>
      <c r="I188" s="26"/>
      <c r="R188" s="28"/>
      <c r="S188" s="26"/>
      <c r="AA188" s="26"/>
      <c r="AJ188" s="28"/>
      <c r="AK188" s="26"/>
      <c r="AS188" s="26"/>
      <c r="BB188" s="28"/>
      <c r="BC188" s="26"/>
    </row>
    <row r="189" spans="1:55" x14ac:dyDescent="0.15">
      <c r="A189" s="26"/>
      <c r="I189" s="26"/>
      <c r="R189" s="28"/>
      <c r="S189" s="26"/>
      <c r="AA189" s="26"/>
      <c r="AJ189" s="28"/>
      <c r="AK189" s="26"/>
      <c r="AS189" s="26"/>
      <c r="BB189" s="28"/>
      <c r="BC189" s="26"/>
    </row>
    <row r="190" spans="1:55" x14ac:dyDescent="0.15">
      <c r="A190" s="26"/>
      <c r="I190" s="26"/>
      <c r="R190" s="28"/>
      <c r="S190" s="26"/>
      <c r="AA190" s="26"/>
      <c r="AJ190" s="28"/>
      <c r="AK190" s="26"/>
      <c r="AS190" s="26"/>
      <c r="BB190" s="28"/>
      <c r="BC190" s="26"/>
    </row>
    <row r="191" spans="1:55" x14ac:dyDescent="0.15">
      <c r="A191" s="26"/>
      <c r="I191" s="26"/>
      <c r="R191" s="28"/>
      <c r="S191" s="26"/>
      <c r="AA191" s="26"/>
      <c r="AJ191" s="28"/>
      <c r="AK191" s="26"/>
      <c r="AS191" s="26"/>
      <c r="BB191" s="28"/>
      <c r="BC191" s="26"/>
    </row>
    <row r="192" spans="1:55" x14ac:dyDescent="0.15">
      <c r="A192" s="26"/>
      <c r="I192" s="26"/>
      <c r="R192" s="28"/>
      <c r="S192" s="26"/>
      <c r="AA192" s="26"/>
      <c r="AJ192" s="28"/>
      <c r="AK192" s="26"/>
      <c r="AS192" s="26"/>
      <c r="BB192" s="28"/>
      <c r="BC192" s="26"/>
    </row>
    <row r="193" spans="1:55" x14ac:dyDescent="0.15">
      <c r="A193" s="26"/>
      <c r="I193" s="26"/>
      <c r="R193" s="28"/>
      <c r="S193" s="26"/>
      <c r="AA193" s="26"/>
      <c r="AJ193" s="28"/>
      <c r="AK193" s="26"/>
      <c r="AS193" s="26"/>
      <c r="BB193" s="28"/>
      <c r="BC193" s="26"/>
    </row>
    <row r="194" spans="1:55" x14ac:dyDescent="0.15">
      <c r="A194" s="26"/>
      <c r="I194" s="26"/>
      <c r="R194" s="28"/>
      <c r="S194" s="26"/>
      <c r="AA194" s="26"/>
      <c r="AJ194" s="28"/>
      <c r="AK194" s="26"/>
      <c r="AS194" s="26"/>
      <c r="BB194" s="28"/>
      <c r="BC194" s="26"/>
    </row>
    <row r="195" spans="1:55" x14ac:dyDescent="0.15">
      <c r="A195" s="26"/>
      <c r="I195" s="26"/>
      <c r="R195" s="28"/>
      <c r="S195" s="26"/>
      <c r="AA195" s="26"/>
      <c r="AJ195" s="28"/>
      <c r="AK195" s="26"/>
      <c r="AS195" s="26"/>
      <c r="BB195" s="28"/>
      <c r="BC195" s="26"/>
    </row>
    <row r="196" spans="1:55" x14ac:dyDescent="0.15">
      <c r="A196" s="26"/>
      <c r="I196" s="26"/>
      <c r="R196" s="28"/>
      <c r="S196" s="26"/>
      <c r="AA196" s="26"/>
      <c r="AJ196" s="28"/>
      <c r="AK196" s="26"/>
      <c r="AS196" s="26"/>
      <c r="BB196" s="28"/>
      <c r="BC196" s="26"/>
    </row>
    <row r="197" spans="1:55" x14ac:dyDescent="0.15">
      <c r="A197" s="26"/>
      <c r="I197" s="26"/>
      <c r="R197" s="28"/>
      <c r="S197" s="26"/>
      <c r="AA197" s="26"/>
      <c r="AJ197" s="28"/>
      <c r="AK197" s="26"/>
      <c r="AS197" s="26"/>
      <c r="BB197" s="28"/>
      <c r="BC197" s="26"/>
    </row>
    <row r="198" spans="1:55" x14ac:dyDescent="0.15">
      <c r="A198" s="26"/>
      <c r="I198" s="26"/>
      <c r="R198" s="28"/>
      <c r="S198" s="26"/>
      <c r="AA198" s="26"/>
      <c r="AJ198" s="28"/>
      <c r="AK198" s="26"/>
      <c r="AS198" s="26"/>
      <c r="BB198" s="28"/>
      <c r="BC198" s="26"/>
    </row>
    <row r="199" spans="1:55" x14ac:dyDescent="0.15">
      <c r="A199" s="26"/>
      <c r="I199" s="26"/>
      <c r="R199" s="28"/>
      <c r="S199" s="26"/>
      <c r="AA199" s="26"/>
      <c r="AJ199" s="28"/>
      <c r="AK199" s="26"/>
      <c r="AS199" s="26"/>
      <c r="BB199" s="28"/>
      <c r="BC199" s="26"/>
    </row>
    <row r="200" spans="1:55" x14ac:dyDescent="0.15">
      <c r="A200" s="26"/>
      <c r="I200" s="26"/>
      <c r="R200" s="28"/>
      <c r="S200" s="26"/>
      <c r="AA200" s="26"/>
      <c r="AJ200" s="28"/>
      <c r="AK200" s="26"/>
      <c r="AS200" s="26"/>
      <c r="BB200" s="28"/>
      <c r="BC200" s="26"/>
    </row>
    <row r="201" spans="1:55" x14ac:dyDescent="0.15">
      <c r="A201" s="26"/>
      <c r="I201" s="26"/>
      <c r="R201" s="28"/>
      <c r="S201" s="26"/>
      <c r="AA201" s="26"/>
      <c r="AJ201" s="28"/>
      <c r="AK201" s="26"/>
      <c r="AS201" s="26"/>
      <c r="BB201" s="28"/>
      <c r="BC201" s="26"/>
    </row>
    <row r="202" spans="1:55" x14ac:dyDescent="0.15">
      <c r="A202" s="26"/>
      <c r="I202" s="26"/>
      <c r="R202" s="28"/>
      <c r="S202" s="26"/>
      <c r="AA202" s="26"/>
      <c r="AJ202" s="28"/>
      <c r="AK202" s="26"/>
      <c r="AS202" s="26"/>
      <c r="BB202" s="28"/>
      <c r="BC202" s="26"/>
    </row>
    <row r="203" spans="1:55" x14ac:dyDescent="0.15">
      <c r="A203" s="26"/>
      <c r="I203" s="26"/>
      <c r="R203" s="28"/>
      <c r="S203" s="26"/>
      <c r="AA203" s="26"/>
      <c r="AJ203" s="28"/>
      <c r="AK203" s="26"/>
      <c r="AS203" s="26"/>
      <c r="BB203" s="28"/>
      <c r="BC203" s="26"/>
    </row>
    <row r="204" spans="1:55" x14ac:dyDescent="0.15">
      <c r="A204" s="26"/>
      <c r="I204" s="26"/>
      <c r="R204" s="28"/>
      <c r="S204" s="26"/>
      <c r="AA204" s="26"/>
      <c r="AJ204" s="28"/>
      <c r="AK204" s="26"/>
      <c r="AS204" s="26"/>
      <c r="BB204" s="28"/>
      <c r="BC204" s="26"/>
    </row>
    <row r="205" spans="1:55" x14ac:dyDescent="0.15">
      <c r="A205" s="26"/>
      <c r="I205" s="26"/>
      <c r="R205" s="28"/>
      <c r="S205" s="26"/>
      <c r="AA205" s="26"/>
      <c r="AJ205" s="28"/>
      <c r="AK205" s="26"/>
      <c r="AS205" s="26"/>
      <c r="BB205" s="28"/>
      <c r="BC205" s="26"/>
    </row>
    <row r="206" spans="1:55" x14ac:dyDescent="0.15">
      <c r="A206" s="26"/>
      <c r="I206" s="26"/>
      <c r="R206" s="28"/>
      <c r="S206" s="26"/>
      <c r="AA206" s="26"/>
      <c r="AJ206" s="28"/>
      <c r="AK206" s="26"/>
      <c r="AS206" s="26"/>
      <c r="BB206" s="28"/>
      <c r="BC206" s="26"/>
    </row>
    <row r="207" spans="1:55" x14ac:dyDescent="0.15">
      <c r="A207" s="26"/>
      <c r="I207" s="26"/>
      <c r="R207" s="28"/>
      <c r="S207" s="26"/>
      <c r="AA207" s="26"/>
      <c r="AJ207" s="28"/>
      <c r="AK207" s="26"/>
      <c r="AS207" s="26"/>
      <c r="BB207" s="28"/>
      <c r="BC207" s="26"/>
    </row>
    <row r="208" spans="1:55" x14ac:dyDescent="0.15">
      <c r="A208" s="26"/>
      <c r="I208" s="26"/>
      <c r="R208" s="28"/>
      <c r="S208" s="26"/>
      <c r="AA208" s="26"/>
      <c r="AJ208" s="28"/>
      <c r="AK208" s="26"/>
      <c r="AS208" s="26"/>
      <c r="BB208" s="28"/>
      <c r="BC208" s="26"/>
    </row>
    <row r="209" spans="1:55" x14ac:dyDescent="0.15">
      <c r="A209" s="26"/>
      <c r="I209" s="26"/>
      <c r="R209" s="28"/>
      <c r="S209" s="26"/>
      <c r="AA209" s="26"/>
      <c r="AJ209" s="28"/>
      <c r="AK209" s="26"/>
      <c r="AS209" s="26"/>
      <c r="BB209" s="28"/>
      <c r="BC209" s="26"/>
    </row>
    <row r="210" spans="1:55" x14ac:dyDescent="0.15">
      <c r="A210" s="26"/>
      <c r="I210" s="26"/>
      <c r="R210" s="28"/>
      <c r="S210" s="26"/>
      <c r="AA210" s="26"/>
      <c r="AJ210" s="28"/>
      <c r="AK210" s="26"/>
      <c r="AS210" s="26"/>
      <c r="BB210" s="28"/>
      <c r="BC210" s="26"/>
    </row>
    <row r="211" spans="1:55" x14ac:dyDescent="0.15">
      <c r="A211" s="26"/>
      <c r="I211" s="26"/>
      <c r="R211" s="28"/>
      <c r="S211" s="26"/>
      <c r="AA211" s="26"/>
      <c r="AJ211" s="28"/>
      <c r="AK211" s="26"/>
      <c r="AS211" s="26"/>
      <c r="BB211" s="28"/>
      <c r="BC211" s="26"/>
    </row>
    <row r="212" spans="1:55" x14ac:dyDescent="0.15">
      <c r="A212" s="26"/>
      <c r="I212" s="26"/>
      <c r="R212" s="28"/>
      <c r="S212" s="26"/>
      <c r="AA212" s="26"/>
      <c r="AJ212" s="28"/>
      <c r="AK212" s="26"/>
      <c r="AS212" s="26"/>
      <c r="BB212" s="28"/>
      <c r="BC212" s="26"/>
    </row>
    <row r="213" spans="1:55" x14ac:dyDescent="0.15">
      <c r="A213" s="26"/>
      <c r="I213" s="26"/>
      <c r="R213" s="28"/>
      <c r="S213" s="26"/>
      <c r="AA213" s="26"/>
      <c r="AJ213" s="28"/>
      <c r="AK213" s="26"/>
      <c r="AS213" s="26"/>
      <c r="BB213" s="28"/>
      <c r="BC213" s="26"/>
    </row>
    <row r="214" spans="1:55" x14ac:dyDescent="0.15">
      <c r="A214" s="26"/>
      <c r="I214" s="26"/>
      <c r="R214" s="28"/>
      <c r="S214" s="26"/>
      <c r="AA214" s="26"/>
      <c r="AJ214" s="28"/>
      <c r="AK214" s="26"/>
      <c r="AS214" s="26"/>
      <c r="BB214" s="28"/>
      <c r="BC214" s="26"/>
    </row>
    <row r="215" spans="1:55" x14ac:dyDescent="0.15">
      <c r="A215" s="26"/>
      <c r="I215" s="26"/>
      <c r="R215" s="28"/>
      <c r="S215" s="26"/>
      <c r="AA215" s="26"/>
      <c r="AJ215" s="28"/>
      <c r="AK215" s="26"/>
      <c r="AS215" s="26"/>
      <c r="BB215" s="28"/>
      <c r="BC215" s="26"/>
    </row>
    <row r="216" spans="1:55" x14ac:dyDescent="0.15">
      <c r="A216" s="26"/>
      <c r="I216" s="26"/>
      <c r="R216" s="28"/>
      <c r="S216" s="26"/>
      <c r="AA216" s="26"/>
      <c r="AJ216" s="28"/>
      <c r="AK216" s="26"/>
      <c r="AS216" s="26"/>
      <c r="BB216" s="28"/>
      <c r="BC216" s="26"/>
    </row>
    <row r="217" spans="1:55" x14ac:dyDescent="0.15">
      <c r="A217" s="26"/>
      <c r="I217" s="26"/>
      <c r="R217" s="28"/>
      <c r="S217" s="26"/>
      <c r="AA217" s="26"/>
      <c r="AJ217" s="28"/>
      <c r="AK217" s="26"/>
      <c r="AS217" s="26"/>
      <c r="BB217" s="28"/>
      <c r="BC217" s="26"/>
    </row>
    <row r="218" spans="1:55" x14ac:dyDescent="0.15">
      <c r="A218" s="26"/>
      <c r="I218" s="26"/>
      <c r="R218" s="28"/>
      <c r="S218" s="26"/>
      <c r="AA218" s="26"/>
      <c r="AJ218" s="28"/>
      <c r="AK218" s="26"/>
      <c r="AS218" s="26"/>
      <c r="BB218" s="28"/>
      <c r="BC218" s="26"/>
    </row>
    <row r="219" spans="1:55" x14ac:dyDescent="0.15">
      <c r="A219" s="26"/>
      <c r="I219" s="26"/>
      <c r="R219" s="28"/>
      <c r="S219" s="26"/>
      <c r="AA219" s="26"/>
      <c r="AJ219" s="28"/>
      <c r="AK219" s="26"/>
      <c r="AS219" s="26"/>
      <c r="BB219" s="28"/>
      <c r="BC219" s="26"/>
    </row>
    <row r="220" spans="1:55" x14ac:dyDescent="0.15">
      <c r="A220" s="26"/>
      <c r="I220" s="26"/>
      <c r="R220" s="28"/>
      <c r="S220" s="26"/>
      <c r="AA220" s="26"/>
      <c r="AJ220" s="28"/>
      <c r="AK220" s="26"/>
      <c r="AS220" s="26"/>
      <c r="BB220" s="28"/>
      <c r="BC220" s="26"/>
    </row>
    <row r="221" spans="1:55" x14ac:dyDescent="0.15">
      <c r="A221" s="26"/>
      <c r="I221" s="26"/>
      <c r="R221" s="28"/>
      <c r="S221" s="26"/>
      <c r="AA221" s="26"/>
      <c r="AJ221" s="28"/>
      <c r="AK221" s="26"/>
      <c r="AS221" s="26"/>
      <c r="BB221" s="28"/>
      <c r="BC221" s="26"/>
    </row>
    <row r="222" spans="1:55" x14ac:dyDescent="0.15">
      <c r="A222" s="26"/>
      <c r="I222" s="26"/>
      <c r="R222" s="28"/>
      <c r="S222" s="26"/>
      <c r="AA222" s="26"/>
      <c r="AJ222" s="28"/>
      <c r="AK222" s="26"/>
      <c r="AS222" s="26"/>
      <c r="BB222" s="28"/>
      <c r="BC222" s="26"/>
    </row>
    <row r="223" spans="1:55" x14ac:dyDescent="0.15">
      <c r="A223" s="26"/>
      <c r="I223" s="26"/>
      <c r="R223" s="28"/>
      <c r="S223" s="26"/>
      <c r="AA223" s="26"/>
      <c r="AJ223" s="28"/>
      <c r="AK223" s="26"/>
      <c r="AS223" s="26"/>
      <c r="BB223" s="28"/>
      <c r="BC223" s="26"/>
    </row>
    <row r="224" spans="1:55" x14ac:dyDescent="0.15">
      <c r="A224" s="26"/>
      <c r="I224" s="26"/>
      <c r="R224" s="28"/>
      <c r="S224" s="26"/>
      <c r="AA224" s="26"/>
      <c r="AJ224" s="28"/>
      <c r="AK224" s="26"/>
      <c r="AS224" s="26"/>
      <c r="BB224" s="28"/>
      <c r="BC224" s="26"/>
    </row>
    <row r="225" spans="1:55" x14ac:dyDescent="0.15">
      <c r="A225" s="26"/>
      <c r="I225" s="26"/>
      <c r="R225" s="28"/>
      <c r="S225" s="26"/>
      <c r="AA225" s="26"/>
      <c r="AJ225" s="28"/>
      <c r="AK225" s="26"/>
      <c r="AS225" s="26"/>
      <c r="BB225" s="28"/>
      <c r="BC225" s="26"/>
    </row>
    <row r="226" spans="1:55" x14ac:dyDescent="0.15">
      <c r="A226" s="26"/>
      <c r="I226" s="26"/>
      <c r="R226" s="28"/>
      <c r="S226" s="26"/>
      <c r="AA226" s="26"/>
      <c r="AJ226" s="28"/>
      <c r="AK226" s="26"/>
      <c r="AS226" s="26"/>
      <c r="BB226" s="28"/>
      <c r="BC226" s="26"/>
    </row>
    <row r="227" spans="1:55" x14ac:dyDescent="0.15">
      <c r="A227" s="26"/>
      <c r="I227" s="26"/>
      <c r="R227" s="28"/>
      <c r="S227" s="26"/>
      <c r="AA227" s="26"/>
      <c r="AJ227" s="28"/>
      <c r="AK227" s="26"/>
      <c r="AS227" s="26"/>
      <c r="BB227" s="28"/>
      <c r="BC227" s="26"/>
    </row>
    <row r="228" spans="1:55" x14ac:dyDescent="0.15">
      <c r="A228" s="26"/>
      <c r="I228" s="26"/>
      <c r="R228" s="28"/>
      <c r="S228" s="26"/>
      <c r="AA228" s="26"/>
      <c r="AJ228" s="28"/>
      <c r="AK228" s="26"/>
      <c r="AS228" s="26"/>
      <c r="BB228" s="28"/>
      <c r="BC228" s="26"/>
    </row>
    <row r="229" spans="1:55" x14ac:dyDescent="0.15">
      <c r="A229" s="26"/>
      <c r="I229" s="26"/>
      <c r="R229" s="28"/>
      <c r="S229" s="26"/>
      <c r="AA229" s="26"/>
      <c r="AJ229" s="28"/>
      <c r="AK229" s="26"/>
      <c r="AS229" s="26"/>
      <c r="BB229" s="28"/>
      <c r="BC229" s="26"/>
    </row>
    <row r="230" spans="1:55" x14ac:dyDescent="0.15">
      <c r="A230" s="26"/>
      <c r="I230" s="26"/>
      <c r="R230" s="28"/>
      <c r="S230" s="26"/>
      <c r="AA230" s="26"/>
      <c r="AJ230" s="28"/>
      <c r="AK230" s="26"/>
      <c r="AS230" s="26"/>
      <c r="BB230" s="28"/>
      <c r="BC230" s="26"/>
    </row>
    <row r="231" spans="1:55" x14ac:dyDescent="0.15">
      <c r="A231" s="26"/>
      <c r="I231" s="26"/>
      <c r="R231" s="28"/>
      <c r="S231" s="26"/>
      <c r="AA231" s="26"/>
      <c r="AJ231" s="28"/>
      <c r="AK231" s="26"/>
      <c r="AS231" s="26"/>
      <c r="BB231" s="28"/>
      <c r="BC231" s="26"/>
    </row>
    <row r="232" spans="1:55" x14ac:dyDescent="0.15">
      <c r="A232" s="26"/>
      <c r="I232" s="26"/>
      <c r="R232" s="28"/>
      <c r="S232" s="26"/>
      <c r="AA232" s="26"/>
      <c r="AJ232" s="28"/>
      <c r="AK232" s="26"/>
      <c r="AS232" s="26"/>
      <c r="BB232" s="28"/>
      <c r="BC232" s="26"/>
    </row>
    <row r="233" spans="1:55" x14ac:dyDescent="0.15">
      <c r="A233" s="26"/>
      <c r="I233" s="26"/>
      <c r="R233" s="28"/>
      <c r="S233" s="26"/>
      <c r="AA233" s="26"/>
      <c r="AJ233" s="28"/>
      <c r="AK233" s="26"/>
      <c r="AS233" s="26"/>
      <c r="BB233" s="28"/>
      <c r="BC233" s="26"/>
    </row>
    <row r="234" spans="1:55" x14ac:dyDescent="0.15">
      <c r="A234" s="26"/>
      <c r="I234" s="26"/>
      <c r="R234" s="28"/>
      <c r="S234" s="26"/>
      <c r="AA234" s="26"/>
      <c r="AJ234" s="28"/>
      <c r="AK234" s="26"/>
      <c r="AS234" s="26"/>
      <c r="BB234" s="28"/>
      <c r="BC234" s="26"/>
    </row>
    <row r="235" spans="1:55" x14ac:dyDescent="0.15">
      <c r="A235" s="26"/>
      <c r="I235" s="26"/>
      <c r="R235" s="28"/>
      <c r="S235" s="26"/>
      <c r="AA235" s="26"/>
      <c r="AJ235" s="28"/>
      <c r="AK235" s="26"/>
      <c r="AS235" s="26"/>
      <c r="BB235" s="28"/>
      <c r="BC235" s="26"/>
    </row>
    <row r="236" spans="1:55" x14ac:dyDescent="0.15">
      <c r="A236" s="26"/>
      <c r="I236" s="26"/>
      <c r="R236" s="28"/>
      <c r="S236" s="26"/>
      <c r="AA236" s="26"/>
      <c r="AJ236" s="28"/>
      <c r="AK236" s="26"/>
      <c r="AS236" s="26"/>
      <c r="BB236" s="28"/>
      <c r="BC236" s="26"/>
    </row>
    <row r="237" spans="1:55" x14ac:dyDescent="0.15">
      <c r="A237" s="26"/>
      <c r="I237" s="26"/>
      <c r="R237" s="28"/>
      <c r="S237" s="26"/>
      <c r="AA237" s="26"/>
      <c r="AJ237" s="28"/>
      <c r="AK237" s="26"/>
      <c r="AS237" s="26"/>
      <c r="BB237" s="28"/>
      <c r="BC237" s="26"/>
    </row>
    <row r="238" spans="1:55" x14ac:dyDescent="0.15">
      <c r="A238" s="26"/>
      <c r="I238" s="26"/>
      <c r="R238" s="28"/>
      <c r="S238" s="26"/>
      <c r="AA238" s="26"/>
      <c r="AJ238" s="28"/>
      <c r="AK238" s="26"/>
      <c r="AS238" s="26"/>
      <c r="BB238" s="28"/>
      <c r="BC238" s="26"/>
    </row>
    <row r="239" spans="1:55" x14ac:dyDescent="0.15">
      <c r="A239" s="26"/>
      <c r="I239" s="26"/>
      <c r="R239" s="28"/>
      <c r="S239" s="26"/>
      <c r="AA239" s="26"/>
      <c r="AJ239" s="28"/>
      <c r="AK239" s="26"/>
      <c r="AS239" s="26"/>
      <c r="BB239" s="28"/>
      <c r="BC239" s="26"/>
    </row>
    <row r="240" spans="1:55" x14ac:dyDescent="0.15">
      <c r="A240" s="26"/>
      <c r="I240" s="26"/>
      <c r="R240" s="28"/>
      <c r="S240" s="26"/>
      <c r="AA240" s="26"/>
      <c r="AJ240" s="28"/>
      <c r="AK240" s="26"/>
      <c r="AS240" s="26"/>
      <c r="BB240" s="28"/>
      <c r="BC240" s="26"/>
    </row>
    <row r="241" spans="1:55" x14ac:dyDescent="0.15">
      <c r="A241" s="26"/>
      <c r="I241" s="26"/>
      <c r="R241" s="28"/>
      <c r="S241" s="26"/>
      <c r="AA241" s="26"/>
      <c r="AJ241" s="28"/>
      <c r="AK241" s="26"/>
      <c r="AS241" s="26"/>
      <c r="BB241" s="28"/>
      <c r="BC241" s="26"/>
    </row>
    <row r="242" spans="1:55" x14ac:dyDescent="0.15">
      <c r="A242" s="26"/>
      <c r="I242" s="26"/>
      <c r="R242" s="28"/>
      <c r="S242" s="26"/>
      <c r="AA242" s="26"/>
      <c r="AJ242" s="28"/>
      <c r="AK242" s="26"/>
      <c r="AS242" s="26"/>
      <c r="BB242" s="28"/>
      <c r="BC242" s="26"/>
    </row>
    <row r="243" spans="1:55" x14ac:dyDescent="0.15">
      <c r="A243" s="26"/>
      <c r="I243" s="26"/>
      <c r="R243" s="28"/>
      <c r="S243" s="26"/>
      <c r="AA243" s="26"/>
      <c r="AJ243" s="28"/>
      <c r="AK243" s="26"/>
      <c r="AS243" s="26"/>
      <c r="BB243" s="28"/>
      <c r="BC243" s="26"/>
    </row>
    <row r="244" spans="1:55" x14ac:dyDescent="0.15">
      <c r="A244" s="26"/>
      <c r="I244" s="26"/>
      <c r="R244" s="28"/>
      <c r="S244" s="26"/>
      <c r="AA244" s="26"/>
      <c r="AJ244" s="28"/>
      <c r="AK244" s="26"/>
      <c r="AS244" s="26"/>
      <c r="BB244" s="28"/>
      <c r="BC244" s="26"/>
    </row>
    <row r="245" spans="1:55" x14ac:dyDescent="0.15">
      <c r="A245" s="26"/>
      <c r="I245" s="26"/>
      <c r="R245" s="28"/>
      <c r="S245" s="26"/>
      <c r="AA245" s="26"/>
      <c r="AJ245" s="28"/>
      <c r="AK245" s="26"/>
      <c r="AS245" s="26"/>
      <c r="BB245" s="28"/>
      <c r="BC245" s="26"/>
    </row>
    <row r="246" spans="1:55" x14ac:dyDescent="0.15">
      <c r="A246" s="26"/>
      <c r="I246" s="26"/>
      <c r="R246" s="28"/>
      <c r="S246" s="26"/>
      <c r="AA246" s="26"/>
      <c r="AJ246" s="28"/>
      <c r="AK246" s="26"/>
      <c r="AS246" s="26"/>
      <c r="BB246" s="28"/>
      <c r="BC246" s="26"/>
    </row>
    <row r="247" spans="1:55" x14ac:dyDescent="0.15">
      <c r="A247" s="26"/>
      <c r="I247" s="26"/>
      <c r="R247" s="28"/>
      <c r="S247" s="26"/>
      <c r="AA247" s="26"/>
      <c r="AJ247" s="28"/>
      <c r="AK247" s="26"/>
      <c r="AS247" s="26"/>
      <c r="BB247" s="28"/>
      <c r="BC247" s="26"/>
    </row>
    <row r="248" spans="1:55" x14ac:dyDescent="0.15">
      <c r="A248" s="26"/>
      <c r="I248" s="26"/>
      <c r="R248" s="28"/>
      <c r="S248" s="26"/>
      <c r="AA248" s="26"/>
      <c r="AJ248" s="28"/>
      <c r="AK248" s="26"/>
      <c r="AS248" s="26"/>
      <c r="BB248" s="28"/>
      <c r="BC248" s="26"/>
    </row>
    <row r="249" spans="1:55" x14ac:dyDescent="0.15">
      <c r="A249" s="26"/>
      <c r="I249" s="26"/>
      <c r="R249" s="28"/>
      <c r="S249" s="26"/>
      <c r="AA249" s="26"/>
      <c r="AJ249" s="28"/>
      <c r="AK249" s="26"/>
      <c r="AS249" s="26"/>
      <c r="BB249" s="28"/>
      <c r="BC249" s="26"/>
    </row>
    <row r="250" spans="1:55" x14ac:dyDescent="0.15">
      <c r="A250" s="26"/>
      <c r="I250" s="26"/>
      <c r="R250" s="28"/>
      <c r="S250" s="26"/>
      <c r="AA250" s="26"/>
      <c r="AJ250" s="28"/>
      <c r="AK250" s="26"/>
      <c r="AS250" s="26"/>
      <c r="BB250" s="28"/>
      <c r="BC250" s="26"/>
    </row>
    <row r="251" spans="1:55" x14ac:dyDescent="0.15">
      <c r="A251" s="26"/>
      <c r="I251" s="26"/>
      <c r="R251" s="28"/>
      <c r="S251" s="26"/>
      <c r="AA251" s="26"/>
      <c r="AJ251" s="28"/>
      <c r="AK251" s="26"/>
      <c r="AS251" s="26"/>
      <c r="BB251" s="28"/>
      <c r="BC251" s="26"/>
    </row>
    <row r="252" spans="1:55" x14ac:dyDescent="0.15">
      <c r="A252" s="26"/>
      <c r="I252" s="26"/>
      <c r="R252" s="28"/>
      <c r="S252" s="26"/>
      <c r="AA252" s="26"/>
      <c r="AJ252" s="28"/>
      <c r="AK252" s="26"/>
      <c r="AS252" s="26"/>
      <c r="BB252" s="28"/>
      <c r="BC252" s="26"/>
    </row>
    <row r="253" spans="1:55" x14ac:dyDescent="0.15">
      <c r="A253" s="26"/>
      <c r="I253" s="26"/>
      <c r="R253" s="28"/>
      <c r="S253" s="26"/>
      <c r="AA253" s="26"/>
      <c r="AJ253" s="28"/>
      <c r="AK253" s="26"/>
      <c r="AS253" s="26"/>
      <c r="BB253" s="28"/>
      <c r="BC253" s="26"/>
    </row>
    <row r="254" spans="1:55" x14ac:dyDescent="0.15">
      <c r="A254" s="26"/>
      <c r="I254" s="26"/>
      <c r="R254" s="28"/>
      <c r="S254" s="26"/>
      <c r="AA254" s="26"/>
      <c r="AJ254" s="28"/>
      <c r="AK254" s="26"/>
      <c r="AS254" s="26"/>
      <c r="BB254" s="28"/>
      <c r="BC254" s="26"/>
    </row>
    <row r="255" spans="1:55" x14ac:dyDescent="0.15">
      <c r="A255" s="26"/>
      <c r="I255" s="26"/>
      <c r="R255" s="28"/>
      <c r="S255" s="26"/>
      <c r="AA255" s="26"/>
      <c r="AJ255" s="28"/>
      <c r="AK255" s="26"/>
      <c r="AS255" s="26"/>
      <c r="BB255" s="28"/>
      <c r="BC255" s="26"/>
    </row>
    <row r="256" spans="1:55" x14ac:dyDescent="0.15">
      <c r="A256" s="26"/>
      <c r="I256" s="26"/>
      <c r="R256" s="28"/>
      <c r="S256" s="26"/>
      <c r="AA256" s="26"/>
      <c r="AJ256" s="28"/>
      <c r="AK256" s="26"/>
      <c r="AS256" s="26"/>
      <c r="BB256" s="28"/>
      <c r="BC256" s="26"/>
    </row>
    <row r="257" spans="1:55" x14ac:dyDescent="0.15">
      <c r="A257" s="26"/>
      <c r="I257" s="26"/>
      <c r="R257" s="28"/>
      <c r="S257" s="26"/>
      <c r="AA257" s="26"/>
      <c r="AJ257" s="28"/>
      <c r="AK257" s="26"/>
      <c r="AS257" s="26"/>
      <c r="BB257" s="28"/>
      <c r="BC257" s="26"/>
    </row>
    <row r="258" spans="1:55" x14ac:dyDescent="0.15">
      <c r="A258" s="26"/>
      <c r="I258" s="26"/>
      <c r="R258" s="28"/>
      <c r="S258" s="26"/>
      <c r="AA258" s="26"/>
      <c r="AJ258" s="28"/>
      <c r="AK258" s="26"/>
      <c r="AS258" s="26"/>
      <c r="BB258" s="28"/>
      <c r="BC258" s="26"/>
    </row>
    <row r="259" spans="1:55" x14ac:dyDescent="0.15">
      <c r="A259" s="26"/>
      <c r="I259" s="26"/>
      <c r="R259" s="28"/>
      <c r="S259" s="26"/>
      <c r="AA259" s="26"/>
      <c r="AJ259" s="28"/>
      <c r="AK259" s="26"/>
      <c r="AS259" s="26"/>
      <c r="BB259" s="28"/>
      <c r="BC259" s="26"/>
    </row>
    <row r="260" spans="1:55" x14ac:dyDescent="0.15">
      <c r="A260" s="26"/>
      <c r="I260" s="26"/>
      <c r="R260" s="28"/>
      <c r="S260" s="26"/>
      <c r="AA260" s="26"/>
      <c r="AJ260" s="28"/>
      <c r="AK260" s="26"/>
      <c r="AS260" s="26"/>
      <c r="BB260" s="28"/>
      <c r="BC260" s="26"/>
    </row>
    <row r="261" spans="1:55" x14ac:dyDescent="0.15">
      <c r="A261" s="26"/>
      <c r="I261" s="26"/>
      <c r="R261" s="28"/>
      <c r="S261" s="26"/>
      <c r="AA261" s="26"/>
      <c r="AJ261" s="28"/>
      <c r="AK261" s="26"/>
      <c r="AS261" s="26"/>
      <c r="BB261" s="28"/>
      <c r="BC261" s="26"/>
    </row>
    <row r="262" spans="1:55" x14ac:dyDescent="0.15">
      <c r="A262" s="26"/>
      <c r="I262" s="26"/>
      <c r="R262" s="28"/>
      <c r="S262" s="26"/>
      <c r="AA262" s="26"/>
      <c r="AJ262" s="28"/>
      <c r="AK262" s="26"/>
      <c r="AS262" s="26"/>
      <c r="BB262" s="28"/>
      <c r="BC262" s="26"/>
    </row>
    <row r="263" spans="1:55" x14ac:dyDescent="0.15">
      <c r="A263" s="26"/>
      <c r="I263" s="26"/>
      <c r="R263" s="28"/>
      <c r="S263" s="26"/>
      <c r="AA263" s="26"/>
      <c r="AJ263" s="28"/>
      <c r="AK263" s="26"/>
      <c r="AS263" s="26"/>
      <c r="BB263" s="28"/>
      <c r="BC263" s="26"/>
    </row>
    <row r="264" spans="1:55" x14ac:dyDescent="0.15">
      <c r="A264" s="26"/>
      <c r="I264" s="26"/>
      <c r="R264" s="28"/>
      <c r="S264" s="26"/>
      <c r="AA264" s="26"/>
      <c r="AJ264" s="28"/>
      <c r="AK264" s="26"/>
      <c r="AS264" s="26"/>
      <c r="BB264" s="28"/>
      <c r="BC264" s="26"/>
    </row>
    <row r="265" spans="1:55" x14ac:dyDescent="0.15">
      <c r="A265" s="26"/>
      <c r="I265" s="26"/>
      <c r="R265" s="28"/>
      <c r="S265" s="26"/>
      <c r="AA265" s="26"/>
      <c r="AJ265" s="28"/>
      <c r="AK265" s="26"/>
      <c r="AS265" s="26"/>
      <c r="BB265" s="28"/>
      <c r="BC265" s="26"/>
    </row>
    <row r="266" spans="1:55" x14ac:dyDescent="0.15">
      <c r="A266" s="26"/>
      <c r="I266" s="26"/>
      <c r="R266" s="28"/>
      <c r="S266" s="26"/>
      <c r="AA266" s="26"/>
      <c r="AJ266" s="28"/>
      <c r="AK266" s="26"/>
      <c r="AS266" s="26"/>
      <c r="BB266" s="28"/>
      <c r="BC266" s="26"/>
    </row>
    <row r="267" spans="1:55" x14ac:dyDescent="0.15">
      <c r="A267" s="26"/>
      <c r="I267" s="26"/>
      <c r="R267" s="28"/>
      <c r="S267" s="26"/>
      <c r="AA267" s="26"/>
      <c r="AJ267" s="28"/>
      <c r="AK267" s="26"/>
      <c r="AS267" s="26"/>
      <c r="BB267" s="28"/>
      <c r="BC267" s="26"/>
    </row>
    <row r="268" spans="1:55" x14ac:dyDescent="0.15">
      <c r="A268" s="26"/>
      <c r="I268" s="26"/>
      <c r="R268" s="28"/>
      <c r="S268" s="26"/>
      <c r="AA268" s="26"/>
      <c r="AJ268" s="28"/>
      <c r="AK268" s="26"/>
      <c r="AS268" s="26"/>
      <c r="BB268" s="28"/>
      <c r="BC268" s="26"/>
    </row>
    <row r="269" spans="1:55" x14ac:dyDescent="0.15">
      <c r="A269" s="26"/>
      <c r="I269" s="26"/>
      <c r="R269" s="28"/>
      <c r="S269" s="26"/>
      <c r="AA269" s="26"/>
      <c r="AJ269" s="28"/>
      <c r="AK269" s="26"/>
      <c r="AS269" s="26"/>
      <c r="BB269" s="28"/>
      <c r="BC269" s="26"/>
    </row>
    <row r="270" spans="1:55" x14ac:dyDescent="0.15">
      <c r="A270" s="26"/>
      <c r="I270" s="26"/>
      <c r="R270" s="28"/>
      <c r="S270" s="26"/>
      <c r="AA270" s="26"/>
      <c r="AJ270" s="28"/>
      <c r="AK270" s="26"/>
      <c r="AS270" s="26"/>
      <c r="BB270" s="28"/>
      <c r="BC270" s="26"/>
    </row>
    <row r="271" spans="1:55" x14ac:dyDescent="0.15">
      <c r="A271" s="26"/>
      <c r="I271" s="26"/>
      <c r="R271" s="28"/>
      <c r="S271" s="26"/>
      <c r="AA271" s="26"/>
      <c r="AJ271" s="28"/>
      <c r="AK271" s="26"/>
      <c r="AS271" s="26"/>
      <c r="BB271" s="28"/>
      <c r="BC271" s="26"/>
    </row>
    <row r="272" spans="1:55" x14ac:dyDescent="0.15">
      <c r="A272" s="26"/>
      <c r="I272" s="26"/>
      <c r="R272" s="28"/>
      <c r="S272" s="26"/>
      <c r="AA272" s="26"/>
      <c r="AJ272" s="28"/>
      <c r="AK272" s="26"/>
      <c r="AS272" s="26"/>
      <c r="BB272" s="28"/>
      <c r="BC272" s="26"/>
    </row>
    <row r="273" spans="1:55" x14ac:dyDescent="0.15">
      <c r="A273" s="26"/>
      <c r="I273" s="26"/>
      <c r="R273" s="28"/>
      <c r="S273" s="26"/>
      <c r="AA273" s="26"/>
      <c r="AJ273" s="28"/>
      <c r="AK273" s="26"/>
      <c r="AS273" s="26"/>
      <c r="BB273" s="28"/>
      <c r="BC273" s="26"/>
    </row>
    <row r="274" spans="1:55" x14ac:dyDescent="0.15">
      <c r="A274" s="26"/>
      <c r="I274" s="26"/>
      <c r="R274" s="28"/>
      <c r="S274" s="26"/>
      <c r="AA274" s="26"/>
      <c r="AJ274" s="28"/>
      <c r="AK274" s="26"/>
      <c r="AS274" s="26"/>
      <c r="BB274" s="28"/>
      <c r="BC274" s="26"/>
    </row>
    <row r="275" spans="1:55" x14ac:dyDescent="0.15">
      <c r="A275" s="26"/>
      <c r="I275" s="26"/>
      <c r="R275" s="28"/>
      <c r="S275" s="26"/>
      <c r="AA275" s="26"/>
      <c r="AJ275" s="28"/>
      <c r="AK275" s="26"/>
      <c r="AS275" s="26"/>
      <c r="BB275" s="28"/>
      <c r="BC275" s="26"/>
    </row>
    <row r="276" spans="1:55" x14ac:dyDescent="0.15">
      <c r="A276" s="26"/>
      <c r="I276" s="26"/>
      <c r="R276" s="28"/>
      <c r="S276" s="26"/>
      <c r="AA276" s="26"/>
      <c r="AJ276" s="28"/>
      <c r="AK276" s="26"/>
      <c r="AS276" s="26"/>
      <c r="BB276" s="28"/>
      <c r="BC276" s="26"/>
    </row>
    <row r="277" spans="1:55" x14ac:dyDescent="0.15">
      <c r="A277" s="26"/>
      <c r="I277" s="26"/>
      <c r="R277" s="28"/>
      <c r="S277" s="26"/>
      <c r="AA277" s="26"/>
      <c r="AJ277" s="28"/>
      <c r="AK277" s="26"/>
      <c r="AS277" s="26"/>
      <c r="BB277" s="28"/>
      <c r="BC277" s="26"/>
    </row>
    <row r="278" spans="1:55" x14ac:dyDescent="0.15">
      <c r="A278" s="26"/>
      <c r="I278" s="26"/>
      <c r="R278" s="28"/>
      <c r="S278" s="26"/>
      <c r="AA278" s="26"/>
      <c r="AJ278" s="28"/>
      <c r="AK278" s="26"/>
      <c r="AS278" s="26"/>
      <c r="BB278" s="28"/>
      <c r="BC278" s="26"/>
    </row>
    <row r="279" spans="1:55" x14ac:dyDescent="0.15">
      <c r="A279" s="26"/>
      <c r="I279" s="26"/>
      <c r="R279" s="28"/>
      <c r="S279" s="26"/>
      <c r="AA279" s="26"/>
      <c r="AJ279" s="28"/>
      <c r="AK279" s="26"/>
      <c r="AS279" s="26"/>
      <c r="BB279" s="28"/>
      <c r="BC279" s="26"/>
    </row>
    <row r="280" spans="1:55" x14ac:dyDescent="0.15">
      <c r="A280" s="26"/>
      <c r="I280" s="26"/>
      <c r="R280" s="28"/>
      <c r="S280" s="26"/>
      <c r="AA280" s="26"/>
      <c r="AJ280" s="28"/>
      <c r="AK280" s="26"/>
      <c r="AS280" s="26"/>
      <c r="BB280" s="28"/>
      <c r="BC280" s="26"/>
    </row>
    <row r="281" spans="1:55" x14ac:dyDescent="0.15">
      <c r="A281" s="26"/>
      <c r="I281" s="26"/>
      <c r="R281" s="28"/>
      <c r="S281" s="26"/>
      <c r="AA281" s="26"/>
      <c r="AJ281" s="28"/>
      <c r="AK281" s="26"/>
      <c r="AS281" s="26"/>
      <c r="BB281" s="28"/>
      <c r="BC281" s="26"/>
    </row>
    <row r="282" spans="1:55" x14ac:dyDescent="0.15">
      <c r="A282" s="26"/>
      <c r="I282" s="26"/>
      <c r="R282" s="28"/>
      <c r="S282" s="26"/>
      <c r="AA282" s="26"/>
      <c r="AJ282" s="28"/>
      <c r="AK282" s="26"/>
      <c r="AS282" s="26"/>
      <c r="BB282" s="28"/>
      <c r="BC282" s="26"/>
    </row>
    <row r="283" spans="1:55" x14ac:dyDescent="0.15">
      <c r="A283" s="26"/>
      <c r="I283" s="26"/>
      <c r="R283" s="28"/>
      <c r="S283" s="26"/>
      <c r="AA283" s="26"/>
      <c r="AJ283" s="28"/>
      <c r="AK283" s="26"/>
      <c r="AS283" s="26"/>
      <c r="BB283" s="28"/>
      <c r="BC283" s="26"/>
    </row>
    <row r="284" spans="1:55" x14ac:dyDescent="0.15">
      <c r="A284" s="26"/>
      <c r="I284" s="26"/>
      <c r="R284" s="28"/>
      <c r="S284" s="26"/>
      <c r="AA284" s="26"/>
      <c r="AJ284" s="28"/>
      <c r="AK284" s="26"/>
      <c r="AS284" s="26"/>
      <c r="BB284" s="28"/>
      <c r="BC284" s="26"/>
    </row>
    <row r="285" spans="1:55" x14ac:dyDescent="0.15">
      <c r="A285" s="26"/>
      <c r="I285" s="26"/>
      <c r="R285" s="28"/>
      <c r="S285" s="26"/>
      <c r="AA285" s="26"/>
      <c r="AJ285" s="28"/>
      <c r="AK285" s="26"/>
      <c r="AS285" s="26"/>
      <c r="BB285" s="28"/>
      <c r="BC285" s="26"/>
    </row>
  </sheetData>
  <mergeCells count="112">
    <mergeCell ref="BD85:BJ88"/>
    <mergeCell ref="D89:E89"/>
    <mergeCell ref="M89:N89"/>
    <mergeCell ref="V89:W89"/>
    <mergeCell ref="AE89:AF89"/>
    <mergeCell ref="AN89:AO89"/>
    <mergeCell ref="AW89:AX89"/>
    <mergeCell ref="BF89:BG89"/>
    <mergeCell ref="B85:H88"/>
    <mergeCell ref="K85:Q88"/>
    <mergeCell ref="T85:Z88"/>
    <mergeCell ref="AC85:AI88"/>
    <mergeCell ref="AL85:AR88"/>
    <mergeCell ref="AU85:BA88"/>
    <mergeCell ref="BC81:BK81"/>
    <mergeCell ref="B83:E83"/>
    <mergeCell ref="K83:N83"/>
    <mergeCell ref="T83:W83"/>
    <mergeCell ref="AC83:AF83"/>
    <mergeCell ref="AL83:AO83"/>
    <mergeCell ref="AU83:AX83"/>
    <mergeCell ref="BD83:BG83"/>
    <mergeCell ref="A81:I81"/>
    <mergeCell ref="J81:R81"/>
    <mergeCell ref="S81:AA81"/>
    <mergeCell ref="AB81:AJ81"/>
    <mergeCell ref="AK81:AS81"/>
    <mergeCell ref="AT81:BB81"/>
    <mergeCell ref="BD58:BJ61"/>
    <mergeCell ref="D62:E62"/>
    <mergeCell ref="M62:N62"/>
    <mergeCell ref="V62:W62"/>
    <mergeCell ref="AE62:AF62"/>
    <mergeCell ref="AN62:AO62"/>
    <mergeCell ref="AW62:AX62"/>
    <mergeCell ref="BF62:BG62"/>
    <mergeCell ref="B58:H61"/>
    <mergeCell ref="K58:Q61"/>
    <mergeCell ref="T58:Z61"/>
    <mergeCell ref="AC58:AI61"/>
    <mergeCell ref="AL58:AR61"/>
    <mergeCell ref="AU58:BA61"/>
    <mergeCell ref="BC54:BK54"/>
    <mergeCell ref="B56:E56"/>
    <mergeCell ref="K56:N56"/>
    <mergeCell ref="T56:W56"/>
    <mergeCell ref="AC56:AF56"/>
    <mergeCell ref="AL56:AO56"/>
    <mergeCell ref="AU56:AX56"/>
    <mergeCell ref="BD56:BG56"/>
    <mergeCell ref="A54:I54"/>
    <mergeCell ref="J54:R54"/>
    <mergeCell ref="S54:AA54"/>
    <mergeCell ref="AB54:AJ54"/>
    <mergeCell ref="AK54:AS54"/>
    <mergeCell ref="AT54:BB54"/>
    <mergeCell ref="BD35:BJ38"/>
    <mergeCell ref="D39:E39"/>
    <mergeCell ref="M39:N39"/>
    <mergeCell ref="V39:W39"/>
    <mergeCell ref="AE39:AF39"/>
    <mergeCell ref="AN39:AO39"/>
    <mergeCell ref="AW39:AX39"/>
    <mergeCell ref="BF39:BG39"/>
    <mergeCell ref="B35:H38"/>
    <mergeCell ref="K35:Q38"/>
    <mergeCell ref="T35:Z38"/>
    <mergeCell ref="AC35:AI38"/>
    <mergeCell ref="AL35:AR38"/>
    <mergeCell ref="AU35:BA38"/>
    <mergeCell ref="BC31:BK31"/>
    <mergeCell ref="B33:E33"/>
    <mergeCell ref="K33:N33"/>
    <mergeCell ref="T33:W33"/>
    <mergeCell ref="AC33:AF33"/>
    <mergeCell ref="AL33:AO33"/>
    <mergeCell ref="AU33:AX33"/>
    <mergeCell ref="BD33:BG33"/>
    <mergeCell ref="A31:I31"/>
    <mergeCell ref="J31:R31"/>
    <mergeCell ref="S31:AA31"/>
    <mergeCell ref="AB31:AJ31"/>
    <mergeCell ref="AK31:AS31"/>
    <mergeCell ref="AT31:BB31"/>
    <mergeCell ref="BD8:BJ11"/>
    <mergeCell ref="D12:E12"/>
    <mergeCell ref="M12:N12"/>
    <mergeCell ref="V12:W12"/>
    <mergeCell ref="AE12:AF12"/>
    <mergeCell ref="AN12:AO12"/>
    <mergeCell ref="AW12:AX12"/>
    <mergeCell ref="BF12:BG12"/>
    <mergeCell ref="B8:H11"/>
    <mergeCell ref="K8:Q11"/>
    <mergeCell ref="T8:Z11"/>
    <mergeCell ref="AC8:AI11"/>
    <mergeCell ref="AL8:AR11"/>
    <mergeCell ref="AU8:BA11"/>
    <mergeCell ref="BC4:BK4"/>
    <mergeCell ref="B6:E6"/>
    <mergeCell ref="K6:N6"/>
    <mergeCell ref="T6:W6"/>
    <mergeCell ref="AC6:AF6"/>
    <mergeCell ref="AL6:AO6"/>
    <mergeCell ref="AU6:AX6"/>
    <mergeCell ref="BD6:BG6"/>
    <mergeCell ref="A4:I4"/>
    <mergeCell ref="J4:R4"/>
    <mergeCell ref="S4:AA4"/>
    <mergeCell ref="AB4:AJ4"/>
    <mergeCell ref="AK4:AS4"/>
    <mergeCell ref="AT4:BB4"/>
  </mergeCells>
  <phoneticPr fontId="2"/>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85"/>
  <sheetViews>
    <sheetView workbookViewId="0">
      <selection activeCell="I7" sqref="I7"/>
    </sheetView>
  </sheetViews>
  <sheetFormatPr defaultRowHeight="13.5" x14ac:dyDescent="0.15"/>
  <cols>
    <col min="1" max="1" width="7.5" style="28" customWidth="1"/>
    <col min="2" max="2" width="9.25" style="26" customWidth="1"/>
    <col min="3" max="3" width="12.125" style="26" customWidth="1"/>
    <col min="4" max="8" width="9.25" style="26" customWidth="1"/>
    <col min="9" max="9" width="12.5" style="53" customWidth="1"/>
    <col min="10" max="10" width="7.5" style="26" customWidth="1"/>
    <col min="11" max="11" width="9.25" style="28" customWidth="1"/>
    <col min="12" max="12" width="12.125" style="28" customWidth="1"/>
    <col min="13" max="17" width="9.25" style="28" customWidth="1"/>
    <col min="18" max="18" width="12.5" style="53" customWidth="1"/>
    <col min="19" max="19" width="7.5" style="28" customWidth="1"/>
    <col min="20" max="20" width="9.25" style="26" customWidth="1"/>
    <col min="21" max="21" width="12.125" style="26" customWidth="1"/>
    <col min="22" max="26" width="9.25" style="26" customWidth="1"/>
    <col min="27" max="27" width="12.5" style="53" customWidth="1"/>
    <col min="28" max="28" width="7.5" style="26" customWidth="1"/>
    <col min="29" max="29" width="9.25" style="28" customWidth="1"/>
    <col min="30" max="30" width="12.125" style="28" customWidth="1"/>
    <col min="31" max="35" width="9.25" style="28" customWidth="1"/>
    <col min="36" max="36" width="12.5" style="53" customWidth="1"/>
    <col min="37" max="37" width="7.5" style="28" customWidth="1"/>
    <col min="38" max="38" width="9.25" style="26" customWidth="1"/>
    <col min="39" max="39" width="12.125" style="26" customWidth="1"/>
    <col min="40" max="44" width="9.25" style="26" customWidth="1"/>
    <col min="45" max="45" width="12.5" style="53" customWidth="1"/>
    <col min="46" max="46" width="7.5" style="26" customWidth="1"/>
    <col min="47" max="47" width="9.25" style="28" customWidth="1"/>
    <col min="48" max="48" width="12.125" style="28" customWidth="1"/>
    <col min="49" max="53" width="9.25" style="28" customWidth="1"/>
    <col min="54" max="54" width="12.5" style="53" customWidth="1"/>
    <col min="55" max="55" width="7.5" style="28" customWidth="1"/>
    <col min="56" max="56" width="9.25" style="26" customWidth="1"/>
    <col min="57" max="57" width="12.125" style="26" customWidth="1"/>
    <col min="58" max="62" width="9.25" style="26" customWidth="1"/>
    <col min="63" max="63" width="12.5" style="26" customWidth="1"/>
    <col min="64" max="16384" width="9" style="28"/>
  </cols>
  <sheetData>
    <row r="1" spans="1:63" ht="7.5" customHeight="1" x14ac:dyDescent="0.15">
      <c r="A1" s="26"/>
      <c r="I1" s="26"/>
      <c r="K1" s="26"/>
      <c r="L1" s="26"/>
      <c r="M1" s="26"/>
      <c r="N1" s="26"/>
      <c r="O1" s="26"/>
      <c r="P1" s="26"/>
      <c r="Q1" s="26"/>
      <c r="R1" s="26"/>
      <c r="S1" s="26"/>
      <c r="AA1" s="26"/>
      <c r="AC1" s="26"/>
      <c r="AD1" s="26"/>
      <c r="AE1" s="26"/>
      <c r="AF1" s="26"/>
      <c r="AG1" s="26"/>
      <c r="AH1" s="26"/>
      <c r="AI1" s="26"/>
      <c r="AJ1" s="26"/>
      <c r="AK1" s="26"/>
      <c r="AS1" s="26"/>
      <c r="AU1" s="26"/>
      <c r="AV1" s="26"/>
      <c r="AW1" s="26"/>
      <c r="AX1" s="26"/>
      <c r="AY1" s="26"/>
      <c r="AZ1" s="26"/>
      <c r="BA1" s="26"/>
      <c r="BB1" s="26"/>
      <c r="BC1" s="26"/>
    </row>
    <row r="2" spans="1:63" ht="14.25" x14ac:dyDescent="0.15">
      <c r="A2" s="26"/>
      <c r="H2" s="29" t="s">
        <v>68</v>
      </c>
      <c r="I2" s="26"/>
      <c r="K2" s="26"/>
      <c r="L2" s="26"/>
      <c r="M2" s="26"/>
      <c r="N2" s="26"/>
      <c r="O2" s="26"/>
      <c r="P2" s="26"/>
      <c r="Q2" s="29" t="s">
        <v>68</v>
      </c>
      <c r="R2" s="26"/>
      <c r="S2" s="26"/>
      <c r="Z2" s="29" t="s">
        <v>68</v>
      </c>
      <c r="AA2" s="26"/>
      <c r="AC2" s="26"/>
      <c r="AD2" s="26"/>
      <c r="AE2" s="26"/>
      <c r="AF2" s="26"/>
      <c r="AG2" s="26"/>
      <c r="AH2" s="26"/>
      <c r="AI2" s="29" t="s">
        <v>68</v>
      </c>
      <c r="AJ2" s="26"/>
      <c r="AK2" s="26"/>
      <c r="AR2" s="29" t="s">
        <v>68</v>
      </c>
      <c r="AS2" s="26"/>
      <c r="AU2" s="26"/>
      <c r="AV2" s="26"/>
      <c r="AW2" s="26"/>
      <c r="AX2" s="26"/>
      <c r="AY2" s="26"/>
      <c r="AZ2" s="26"/>
      <c r="BA2" s="29" t="s">
        <v>68</v>
      </c>
      <c r="BB2" s="26"/>
      <c r="BC2" s="26"/>
      <c r="BJ2" s="29" t="s">
        <v>68</v>
      </c>
    </row>
    <row r="3" spans="1:63" ht="7.5" customHeight="1" x14ac:dyDescent="0.15">
      <c r="A3" s="26"/>
      <c r="H3" s="29"/>
      <c r="I3" s="26"/>
      <c r="K3" s="26"/>
      <c r="L3" s="26"/>
      <c r="M3" s="26"/>
      <c r="N3" s="26"/>
      <c r="O3" s="26"/>
      <c r="P3" s="26"/>
      <c r="Q3" s="29"/>
      <c r="R3" s="26"/>
      <c r="S3" s="26"/>
      <c r="Z3" s="29"/>
      <c r="AA3" s="26"/>
      <c r="AC3" s="26"/>
      <c r="AD3" s="26"/>
      <c r="AE3" s="26"/>
      <c r="AF3" s="26"/>
      <c r="AG3" s="26"/>
      <c r="AH3" s="26"/>
      <c r="AI3" s="29"/>
      <c r="AJ3" s="26"/>
      <c r="AK3" s="26"/>
      <c r="AR3" s="29"/>
      <c r="AS3" s="26"/>
      <c r="AU3" s="26"/>
      <c r="AV3" s="26"/>
      <c r="AW3" s="26"/>
      <c r="AX3" s="26"/>
      <c r="AY3" s="26"/>
      <c r="AZ3" s="26"/>
      <c r="BA3" s="29"/>
      <c r="BB3" s="26"/>
      <c r="BC3" s="26"/>
      <c r="BJ3" s="29"/>
    </row>
    <row r="4" spans="1:63" ht="33" customHeight="1" x14ac:dyDescent="0.15">
      <c r="A4" s="249" t="s">
        <v>55</v>
      </c>
      <c r="B4" s="249"/>
      <c r="C4" s="249"/>
      <c r="D4" s="249"/>
      <c r="E4" s="249"/>
      <c r="F4" s="249"/>
      <c r="G4" s="249"/>
      <c r="H4" s="249"/>
      <c r="I4" s="249"/>
      <c r="J4" s="249" t="s">
        <v>55</v>
      </c>
      <c r="K4" s="249"/>
      <c r="L4" s="249"/>
      <c r="M4" s="249"/>
      <c r="N4" s="249"/>
      <c r="O4" s="249"/>
      <c r="P4" s="249"/>
      <c r="Q4" s="249"/>
      <c r="R4" s="249"/>
      <c r="S4" s="249" t="s">
        <v>55</v>
      </c>
      <c r="T4" s="249"/>
      <c r="U4" s="249"/>
      <c r="V4" s="249"/>
      <c r="W4" s="249"/>
      <c r="X4" s="249"/>
      <c r="Y4" s="249"/>
      <c r="Z4" s="249"/>
      <c r="AA4" s="249"/>
      <c r="AB4" s="249" t="s">
        <v>55</v>
      </c>
      <c r="AC4" s="249"/>
      <c r="AD4" s="249"/>
      <c r="AE4" s="249"/>
      <c r="AF4" s="249"/>
      <c r="AG4" s="249"/>
      <c r="AH4" s="249"/>
      <c r="AI4" s="249"/>
      <c r="AJ4" s="249"/>
      <c r="AK4" s="249" t="s">
        <v>55</v>
      </c>
      <c r="AL4" s="249"/>
      <c r="AM4" s="249"/>
      <c r="AN4" s="249"/>
      <c r="AO4" s="249"/>
      <c r="AP4" s="249"/>
      <c r="AQ4" s="249"/>
      <c r="AR4" s="249"/>
      <c r="AS4" s="249"/>
      <c r="AT4" s="249" t="s">
        <v>55</v>
      </c>
      <c r="AU4" s="249"/>
      <c r="AV4" s="249"/>
      <c r="AW4" s="249"/>
      <c r="AX4" s="249"/>
      <c r="AY4" s="249"/>
      <c r="AZ4" s="249"/>
      <c r="BA4" s="249"/>
      <c r="BB4" s="249"/>
      <c r="BC4" s="249" t="s">
        <v>55</v>
      </c>
      <c r="BD4" s="249"/>
      <c r="BE4" s="249"/>
      <c r="BF4" s="249"/>
      <c r="BG4" s="249"/>
      <c r="BH4" s="249"/>
      <c r="BI4" s="249"/>
      <c r="BJ4" s="249"/>
      <c r="BK4" s="249"/>
    </row>
    <row r="5" spans="1:63" x14ac:dyDescent="0.15">
      <c r="A5" s="26"/>
      <c r="I5" s="26"/>
      <c r="K5" s="26"/>
      <c r="L5" s="26"/>
      <c r="M5" s="26"/>
      <c r="N5" s="26"/>
      <c r="O5" s="26"/>
      <c r="P5" s="26"/>
      <c r="Q5" s="26"/>
      <c r="R5" s="26"/>
      <c r="S5" s="26"/>
      <c r="AA5" s="26"/>
      <c r="AC5" s="26"/>
      <c r="AD5" s="26"/>
      <c r="AE5" s="26"/>
      <c r="AF5" s="26"/>
      <c r="AG5" s="26"/>
      <c r="AH5" s="26"/>
      <c r="AI5" s="26"/>
      <c r="AJ5" s="26"/>
      <c r="AK5" s="26"/>
      <c r="AS5" s="26"/>
      <c r="AU5" s="26"/>
      <c r="AV5" s="26"/>
      <c r="AW5" s="26"/>
      <c r="AX5" s="26"/>
      <c r="AY5" s="26"/>
      <c r="AZ5" s="26"/>
      <c r="BA5" s="26"/>
      <c r="BB5" s="26"/>
      <c r="BC5" s="26"/>
    </row>
    <row r="6" spans="1:63" ht="18.75" x14ac:dyDescent="0.2">
      <c r="A6" s="30"/>
      <c r="B6" s="250" t="str">
        <f>CONCATENATE(H30熊本!B17,H30熊本!C18)</f>
        <v/>
      </c>
      <c r="C6" s="250"/>
      <c r="D6" s="250"/>
      <c r="E6" s="250"/>
      <c r="F6" s="31" t="s">
        <v>56</v>
      </c>
      <c r="I6" s="26"/>
      <c r="J6" s="30"/>
      <c r="K6" s="250" t="str">
        <f>CONCATENATE(H30熊本!B19,H30熊本!C20)</f>
        <v/>
      </c>
      <c r="L6" s="250"/>
      <c r="M6" s="250"/>
      <c r="N6" s="250"/>
      <c r="O6" s="31" t="s">
        <v>56</v>
      </c>
      <c r="P6" s="26"/>
      <c r="Q6" s="26"/>
      <c r="R6" s="26"/>
      <c r="S6" s="30"/>
      <c r="T6" s="250" t="str">
        <f>CONCATENATE(H30熊本!B21,H30熊本!C22)</f>
        <v/>
      </c>
      <c r="U6" s="250"/>
      <c r="V6" s="250"/>
      <c r="W6" s="250"/>
      <c r="X6" s="31" t="s">
        <v>56</v>
      </c>
      <c r="AA6" s="26"/>
      <c r="AB6" s="30"/>
      <c r="AC6" s="250" t="str">
        <f>CONCATENATE(H30熊本!B23,H30熊本!C24)</f>
        <v/>
      </c>
      <c r="AD6" s="250"/>
      <c r="AE6" s="250"/>
      <c r="AF6" s="250"/>
      <c r="AG6" s="31" t="s">
        <v>56</v>
      </c>
      <c r="AH6" s="26"/>
      <c r="AI6" s="26"/>
      <c r="AJ6" s="26"/>
      <c r="AK6" s="30"/>
      <c r="AL6" s="250" t="str">
        <f>CONCATENATE(H30熊本!B25,H30熊本!C26)</f>
        <v/>
      </c>
      <c r="AM6" s="250"/>
      <c r="AN6" s="250"/>
      <c r="AO6" s="250"/>
      <c r="AP6" s="31" t="s">
        <v>56</v>
      </c>
      <c r="AS6" s="26"/>
      <c r="AT6" s="30"/>
      <c r="AU6" s="250" t="str">
        <f>CONCATENATE(H30熊本!B27,H30熊本!C28)</f>
        <v/>
      </c>
      <c r="AV6" s="250"/>
      <c r="AW6" s="250"/>
      <c r="AX6" s="250"/>
      <c r="AY6" s="31" t="s">
        <v>56</v>
      </c>
      <c r="AZ6" s="26"/>
      <c r="BA6" s="26"/>
      <c r="BB6" s="26"/>
      <c r="BC6" s="30"/>
      <c r="BD6" s="250" t="str">
        <f>CONCATENATE(H30熊本!B29,H30熊本!C30)</f>
        <v/>
      </c>
      <c r="BE6" s="250"/>
      <c r="BF6" s="250"/>
      <c r="BG6" s="250"/>
      <c r="BH6" s="31" t="s">
        <v>56</v>
      </c>
    </row>
    <row r="7" spans="1:63" ht="18.75" x14ac:dyDescent="0.2">
      <c r="A7" s="30"/>
      <c r="C7" s="33"/>
      <c r="D7" s="33"/>
      <c r="E7" s="33"/>
      <c r="F7" s="31"/>
      <c r="I7" s="26"/>
      <c r="J7" s="30"/>
      <c r="K7" s="26"/>
      <c r="L7" s="33"/>
      <c r="M7" s="33"/>
      <c r="N7" s="33"/>
      <c r="O7" s="31"/>
      <c r="P7" s="26"/>
      <c r="Q7" s="26"/>
      <c r="R7" s="26"/>
      <c r="S7" s="30"/>
      <c r="U7" s="33"/>
      <c r="V7" s="33"/>
      <c r="W7" s="33"/>
      <c r="X7" s="31"/>
      <c r="AA7" s="26"/>
      <c r="AB7" s="30"/>
      <c r="AC7" s="26"/>
      <c r="AD7" s="33"/>
      <c r="AE7" s="33"/>
      <c r="AF7" s="33"/>
      <c r="AG7" s="31"/>
      <c r="AH7" s="26"/>
      <c r="AI7" s="26"/>
      <c r="AJ7" s="26"/>
      <c r="AK7" s="30"/>
      <c r="AM7" s="33"/>
      <c r="AN7" s="33"/>
      <c r="AO7" s="33"/>
      <c r="AP7" s="31"/>
      <c r="AS7" s="26"/>
      <c r="AT7" s="30"/>
      <c r="AU7" s="26"/>
      <c r="AV7" s="33"/>
      <c r="AW7" s="33"/>
      <c r="AX7" s="33"/>
      <c r="AY7" s="31"/>
      <c r="AZ7" s="26"/>
      <c r="BA7" s="26"/>
      <c r="BB7" s="26"/>
      <c r="BC7" s="30"/>
      <c r="BE7" s="33"/>
      <c r="BF7" s="33"/>
      <c r="BG7" s="33"/>
      <c r="BH7" s="31"/>
    </row>
    <row r="8" spans="1:63" ht="15" customHeight="1" x14ac:dyDescent="0.15">
      <c r="A8" s="26"/>
      <c r="B8" s="251" t="s">
        <v>89</v>
      </c>
      <c r="C8" s="251"/>
      <c r="D8" s="251"/>
      <c r="E8" s="251"/>
      <c r="F8" s="251"/>
      <c r="G8" s="251"/>
      <c r="H8" s="251"/>
      <c r="I8" s="26"/>
      <c r="K8" s="251" t="str">
        <f>B8</f>
        <v>　平成３０年度農業農村工学会九州支部大会現地研修会の参加費として、下記のとおりお見積りいたします。</v>
      </c>
      <c r="L8" s="251"/>
      <c r="M8" s="251"/>
      <c r="N8" s="251"/>
      <c r="O8" s="251"/>
      <c r="P8" s="251"/>
      <c r="Q8" s="251"/>
      <c r="R8" s="26"/>
      <c r="S8" s="26"/>
      <c r="T8" s="251" t="str">
        <f>K8</f>
        <v>　平成３０年度農業農村工学会九州支部大会現地研修会の参加費として、下記のとおりお見積りいたします。</v>
      </c>
      <c r="U8" s="251"/>
      <c r="V8" s="251"/>
      <c r="W8" s="251"/>
      <c r="X8" s="251"/>
      <c r="Y8" s="251"/>
      <c r="Z8" s="251"/>
      <c r="AA8" s="26"/>
      <c r="AC8" s="251" t="str">
        <f>T8</f>
        <v>　平成３０年度農業農村工学会九州支部大会現地研修会の参加費として、下記のとおりお見積りいたします。</v>
      </c>
      <c r="AD8" s="251"/>
      <c r="AE8" s="251"/>
      <c r="AF8" s="251"/>
      <c r="AG8" s="251"/>
      <c r="AH8" s="251"/>
      <c r="AI8" s="251"/>
      <c r="AJ8" s="26"/>
      <c r="AK8" s="26"/>
      <c r="AL8" s="251" t="str">
        <f>AC8</f>
        <v>　平成３０年度農業農村工学会九州支部大会現地研修会の参加費として、下記のとおりお見積りいたします。</v>
      </c>
      <c r="AM8" s="251"/>
      <c r="AN8" s="251"/>
      <c r="AO8" s="251"/>
      <c r="AP8" s="251"/>
      <c r="AQ8" s="251"/>
      <c r="AR8" s="251"/>
      <c r="AS8" s="26"/>
      <c r="AU8" s="251" t="str">
        <f>AL8</f>
        <v>　平成３０年度農業農村工学会九州支部大会現地研修会の参加費として、下記のとおりお見積りいたします。</v>
      </c>
      <c r="AV8" s="251"/>
      <c r="AW8" s="251"/>
      <c r="AX8" s="251"/>
      <c r="AY8" s="251"/>
      <c r="AZ8" s="251"/>
      <c r="BA8" s="251"/>
      <c r="BB8" s="26"/>
      <c r="BC8" s="26"/>
      <c r="BD8" s="251" t="str">
        <f>AU8</f>
        <v>　平成３０年度農業農村工学会九州支部大会現地研修会の参加費として、下記のとおりお見積りいたします。</v>
      </c>
      <c r="BE8" s="251"/>
      <c r="BF8" s="251"/>
      <c r="BG8" s="251"/>
      <c r="BH8" s="251"/>
      <c r="BI8" s="251"/>
      <c r="BJ8" s="251"/>
    </row>
    <row r="9" spans="1:63" ht="13.5" customHeight="1" x14ac:dyDescent="0.15">
      <c r="A9" s="26"/>
      <c r="B9" s="251"/>
      <c r="C9" s="251"/>
      <c r="D9" s="251"/>
      <c r="E9" s="251"/>
      <c r="F9" s="251"/>
      <c r="G9" s="251"/>
      <c r="H9" s="251"/>
      <c r="I9" s="26"/>
      <c r="K9" s="251"/>
      <c r="L9" s="251"/>
      <c r="M9" s="251"/>
      <c r="N9" s="251"/>
      <c r="O9" s="251"/>
      <c r="P9" s="251"/>
      <c r="Q9" s="251"/>
      <c r="R9" s="26"/>
      <c r="S9" s="26"/>
      <c r="T9" s="251"/>
      <c r="U9" s="251"/>
      <c r="V9" s="251"/>
      <c r="W9" s="251"/>
      <c r="X9" s="251"/>
      <c r="Y9" s="251"/>
      <c r="Z9" s="251"/>
      <c r="AA9" s="26"/>
      <c r="AC9" s="251"/>
      <c r="AD9" s="251"/>
      <c r="AE9" s="251"/>
      <c r="AF9" s="251"/>
      <c r="AG9" s="251"/>
      <c r="AH9" s="251"/>
      <c r="AI9" s="251"/>
      <c r="AJ9" s="26"/>
      <c r="AK9" s="26"/>
      <c r="AL9" s="251"/>
      <c r="AM9" s="251"/>
      <c r="AN9" s="251"/>
      <c r="AO9" s="251"/>
      <c r="AP9" s="251"/>
      <c r="AQ9" s="251"/>
      <c r="AR9" s="251"/>
      <c r="AS9" s="26"/>
      <c r="AU9" s="251"/>
      <c r="AV9" s="251"/>
      <c r="AW9" s="251"/>
      <c r="AX9" s="251"/>
      <c r="AY9" s="251"/>
      <c r="AZ9" s="251"/>
      <c r="BA9" s="251"/>
      <c r="BB9" s="26"/>
      <c r="BC9" s="26"/>
      <c r="BD9" s="251"/>
      <c r="BE9" s="251"/>
      <c r="BF9" s="251"/>
      <c r="BG9" s="251"/>
      <c r="BH9" s="251"/>
      <c r="BI9" s="251"/>
      <c r="BJ9" s="251"/>
    </row>
    <row r="10" spans="1:63" ht="15" customHeight="1" x14ac:dyDescent="0.15">
      <c r="A10" s="26"/>
      <c r="B10" s="251"/>
      <c r="C10" s="251"/>
      <c r="D10" s="251"/>
      <c r="E10" s="251"/>
      <c r="F10" s="251"/>
      <c r="G10" s="251"/>
      <c r="H10" s="251"/>
      <c r="I10" s="26"/>
      <c r="K10" s="251"/>
      <c r="L10" s="251"/>
      <c r="M10" s="251"/>
      <c r="N10" s="251"/>
      <c r="O10" s="251"/>
      <c r="P10" s="251"/>
      <c r="Q10" s="251"/>
      <c r="R10" s="26"/>
      <c r="S10" s="26"/>
      <c r="T10" s="251"/>
      <c r="U10" s="251"/>
      <c r="V10" s="251"/>
      <c r="W10" s="251"/>
      <c r="X10" s="251"/>
      <c r="Y10" s="251"/>
      <c r="Z10" s="251"/>
      <c r="AA10" s="26"/>
      <c r="AC10" s="251"/>
      <c r="AD10" s="251"/>
      <c r="AE10" s="251"/>
      <c r="AF10" s="251"/>
      <c r="AG10" s="251"/>
      <c r="AH10" s="251"/>
      <c r="AI10" s="251"/>
      <c r="AJ10" s="26"/>
      <c r="AK10" s="26"/>
      <c r="AL10" s="251"/>
      <c r="AM10" s="251"/>
      <c r="AN10" s="251"/>
      <c r="AO10" s="251"/>
      <c r="AP10" s="251"/>
      <c r="AQ10" s="251"/>
      <c r="AR10" s="251"/>
      <c r="AS10" s="26"/>
      <c r="AU10" s="251"/>
      <c r="AV10" s="251"/>
      <c r="AW10" s="251"/>
      <c r="AX10" s="251"/>
      <c r="AY10" s="251"/>
      <c r="AZ10" s="251"/>
      <c r="BA10" s="251"/>
      <c r="BB10" s="26"/>
      <c r="BC10" s="26"/>
      <c r="BD10" s="251"/>
      <c r="BE10" s="251"/>
      <c r="BF10" s="251"/>
      <c r="BG10" s="251"/>
      <c r="BH10" s="251"/>
      <c r="BI10" s="251"/>
      <c r="BJ10" s="251"/>
    </row>
    <row r="11" spans="1:63" ht="15" customHeight="1" x14ac:dyDescent="0.15">
      <c r="A11" s="34"/>
      <c r="B11" s="251"/>
      <c r="C11" s="251"/>
      <c r="D11" s="251"/>
      <c r="E11" s="251"/>
      <c r="F11" s="251"/>
      <c r="G11" s="251"/>
      <c r="H11" s="251"/>
      <c r="I11" s="26"/>
      <c r="J11" s="34"/>
      <c r="K11" s="251"/>
      <c r="L11" s="251"/>
      <c r="M11" s="251"/>
      <c r="N11" s="251"/>
      <c r="O11" s="251"/>
      <c r="P11" s="251"/>
      <c r="Q11" s="251"/>
      <c r="R11" s="26"/>
      <c r="S11" s="34"/>
      <c r="T11" s="251"/>
      <c r="U11" s="251"/>
      <c r="V11" s="251"/>
      <c r="W11" s="251"/>
      <c r="X11" s="251"/>
      <c r="Y11" s="251"/>
      <c r="Z11" s="251"/>
      <c r="AA11" s="26"/>
      <c r="AB11" s="34"/>
      <c r="AC11" s="251"/>
      <c r="AD11" s="251"/>
      <c r="AE11" s="251"/>
      <c r="AF11" s="251"/>
      <c r="AG11" s="251"/>
      <c r="AH11" s="251"/>
      <c r="AI11" s="251"/>
      <c r="AJ11" s="26"/>
      <c r="AK11" s="34"/>
      <c r="AL11" s="251"/>
      <c r="AM11" s="251"/>
      <c r="AN11" s="251"/>
      <c r="AO11" s="251"/>
      <c r="AP11" s="251"/>
      <c r="AQ11" s="251"/>
      <c r="AR11" s="251"/>
      <c r="AS11" s="26"/>
      <c r="AT11" s="34"/>
      <c r="AU11" s="251"/>
      <c r="AV11" s="251"/>
      <c r="AW11" s="251"/>
      <c r="AX11" s="251"/>
      <c r="AY11" s="251"/>
      <c r="AZ11" s="251"/>
      <c r="BA11" s="251"/>
      <c r="BB11" s="26"/>
      <c r="BC11" s="34"/>
      <c r="BD11" s="251"/>
      <c r="BE11" s="251"/>
      <c r="BF11" s="251"/>
      <c r="BG11" s="251"/>
      <c r="BH11" s="251"/>
      <c r="BI11" s="251"/>
      <c r="BJ11" s="251"/>
    </row>
    <row r="12" spans="1:63" ht="22.5" customHeight="1" x14ac:dyDescent="0.15">
      <c r="A12" s="26"/>
      <c r="B12" s="36"/>
      <c r="C12" s="37" t="s">
        <v>57</v>
      </c>
      <c r="D12" s="252" t="str">
        <f>IF(OR(H30熊本!N17="",H30熊本!N17="×"),"",IF(AND(H30熊本!N17="○",H30熊本!H17="学生"),"３，０００","４，０００"))</f>
        <v/>
      </c>
      <c r="E12" s="253"/>
      <c r="F12" s="37" t="s">
        <v>58</v>
      </c>
      <c r="H12" s="36"/>
      <c r="I12" s="38"/>
      <c r="K12" s="36"/>
      <c r="L12" s="37" t="s">
        <v>57</v>
      </c>
      <c r="M12" s="252" t="str">
        <f>IF(OR(H30熊本!N19="",H30熊本!N19="×"),"",IF(AND(H30熊本!N19="○",H30熊本!H19="学生"),"３，０００","４，０００"))</f>
        <v/>
      </c>
      <c r="N12" s="253"/>
      <c r="O12" s="37" t="s">
        <v>58</v>
      </c>
      <c r="P12" s="26"/>
      <c r="Q12" s="36"/>
      <c r="R12" s="38"/>
      <c r="S12" s="26"/>
      <c r="T12" s="36"/>
      <c r="U12" s="37" t="s">
        <v>57</v>
      </c>
      <c r="V12" s="252" t="str">
        <f>IF(OR(H30熊本!N21="",H30熊本!N21="×"),"",IF(AND(H30熊本!N21="○",H30熊本!H21="学生"),"３，０００","４，０００"))</f>
        <v/>
      </c>
      <c r="W12" s="253"/>
      <c r="X12" s="37" t="s">
        <v>58</v>
      </c>
      <c r="Z12" s="36"/>
      <c r="AA12" s="38"/>
      <c r="AC12" s="36"/>
      <c r="AD12" s="37" t="s">
        <v>57</v>
      </c>
      <c r="AE12" s="252" t="str">
        <f>IF(OR(H30熊本!N23="",H30熊本!N23="×"),"",IF(AND(H30熊本!N23="○",H30熊本!H23="学生"),"３，０００","４，０００"))</f>
        <v/>
      </c>
      <c r="AF12" s="253"/>
      <c r="AG12" s="37" t="s">
        <v>58</v>
      </c>
      <c r="AH12" s="26"/>
      <c r="AI12" s="36"/>
      <c r="AJ12" s="38"/>
      <c r="AK12" s="26"/>
      <c r="AL12" s="36"/>
      <c r="AM12" s="37" t="s">
        <v>57</v>
      </c>
      <c r="AN12" s="252" t="str">
        <f>IF(OR(H30熊本!N25="",H30熊本!N25="×"),"",IF(AND(H30熊本!N25="○",H30熊本!H25="学生"),"３，０００","４，０００"))</f>
        <v/>
      </c>
      <c r="AO12" s="253"/>
      <c r="AP12" s="37" t="s">
        <v>58</v>
      </c>
      <c r="AR12" s="36"/>
      <c r="AS12" s="38"/>
      <c r="AU12" s="36"/>
      <c r="AV12" s="37" t="s">
        <v>57</v>
      </c>
      <c r="AW12" s="252" t="str">
        <f>IF(OR(H30熊本!N27="",H30熊本!N27="×"),"",IF(AND(H30熊本!N27.="○",H30熊本!H27="学生"),"３，０００","４，０００"))</f>
        <v/>
      </c>
      <c r="AX12" s="253"/>
      <c r="AY12" s="37" t="s">
        <v>58</v>
      </c>
      <c r="AZ12" s="26"/>
      <c r="BA12" s="36"/>
      <c r="BB12" s="38"/>
      <c r="BC12" s="26"/>
      <c r="BD12" s="36"/>
      <c r="BE12" s="37" t="s">
        <v>57</v>
      </c>
      <c r="BF12" s="252" t="str">
        <f>IF(OR(H30熊本!N29="",H30熊本!N29="×"),"",IF(AND(H30熊本!N２９.="○",H30熊本!H29="学生"),"３，０００","４，０００"))</f>
        <v/>
      </c>
      <c r="BG12" s="253"/>
      <c r="BH12" s="37" t="s">
        <v>58</v>
      </c>
      <c r="BJ12" s="36"/>
      <c r="BK12" s="38"/>
    </row>
    <row r="13" spans="1:63" ht="15" customHeight="1" x14ac:dyDescent="0.15">
      <c r="A13" s="26"/>
      <c r="H13" s="38"/>
      <c r="I13" s="38"/>
      <c r="K13" s="26"/>
      <c r="L13" s="26"/>
      <c r="M13" s="26"/>
      <c r="N13" s="26"/>
      <c r="O13" s="26"/>
      <c r="P13" s="26"/>
      <c r="Q13" s="38"/>
      <c r="R13" s="38"/>
      <c r="S13" s="26"/>
      <c r="Z13" s="38"/>
      <c r="AA13" s="38"/>
      <c r="AC13" s="26"/>
      <c r="AD13" s="26"/>
      <c r="AE13" s="26"/>
      <c r="AF13" s="26"/>
      <c r="AG13" s="26"/>
      <c r="AH13" s="26"/>
      <c r="AI13" s="38"/>
      <c r="AJ13" s="38"/>
      <c r="AK13" s="26"/>
      <c r="AR13" s="38"/>
      <c r="AS13" s="38"/>
      <c r="AU13" s="26"/>
      <c r="AV13" s="26"/>
      <c r="AW13" s="26"/>
      <c r="AX13" s="26"/>
      <c r="AY13" s="26"/>
      <c r="AZ13" s="26"/>
      <c r="BA13" s="38"/>
      <c r="BB13" s="38"/>
      <c r="BC13" s="26"/>
      <c r="BJ13" s="38"/>
      <c r="BK13" s="38"/>
    </row>
    <row r="14" spans="1:63" ht="14.25" x14ac:dyDescent="0.15">
      <c r="A14" s="39"/>
      <c r="B14" s="40" t="s">
        <v>59</v>
      </c>
      <c r="C14" s="34" t="s">
        <v>90</v>
      </c>
      <c r="D14" s="38"/>
      <c r="E14" s="38"/>
      <c r="F14" s="38"/>
      <c r="G14" s="38"/>
      <c r="H14" s="54" t="str">
        <f>D12</f>
        <v/>
      </c>
      <c r="I14" s="38" t="s">
        <v>72</v>
      </c>
      <c r="J14" s="39"/>
      <c r="K14" s="40" t="s">
        <v>59</v>
      </c>
      <c r="L14" s="34" t="str">
        <f>C14</f>
        <v>現地見学会（１０月２６日）：バス代経費</v>
      </c>
      <c r="M14" s="38"/>
      <c r="N14" s="38"/>
      <c r="O14" s="38"/>
      <c r="P14" s="38"/>
      <c r="Q14" s="54" t="str">
        <f>M12</f>
        <v/>
      </c>
      <c r="R14" s="38" t="s">
        <v>72</v>
      </c>
      <c r="S14" s="39"/>
      <c r="T14" s="40" t="s">
        <v>59</v>
      </c>
      <c r="U14" s="34" t="str">
        <f>L14</f>
        <v>現地見学会（１０月２６日）：バス代経費</v>
      </c>
      <c r="V14" s="38"/>
      <c r="W14" s="38"/>
      <c r="X14" s="38"/>
      <c r="Y14" s="38"/>
      <c r="Z14" s="54" t="str">
        <f>V12</f>
        <v/>
      </c>
      <c r="AA14" s="38" t="s">
        <v>72</v>
      </c>
      <c r="AB14" s="39"/>
      <c r="AC14" s="40" t="s">
        <v>59</v>
      </c>
      <c r="AD14" s="34" t="str">
        <f>U14</f>
        <v>現地見学会（１０月２６日）：バス代経費</v>
      </c>
      <c r="AE14" s="38"/>
      <c r="AF14" s="38"/>
      <c r="AG14" s="38"/>
      <c r="AH14" s="38"/>
      <c r="AI14" s="54" t="str">
        <f>AE12</f>
        <v/>
      </c>
      <c r="AJ14" s="38" t="s">
        <v>72</v>
      </c>
      <c r="AK14" s="39"/>
      <c r="AL14" s="40" t="s">
        <v>59</v>
      </c>
      <c r="AM14" s="34" t="str">
        <f>AD14</f>
        <v>現地見学会（１０月２６日）：バス代経費</v>
      </c>
      <c r="AN14" s="38"/>
      <c r="AO14" s="38"/>
      <c r="AP14" s="38"/>
      <c r="AQ14" s="38"/>
      <c r="AR14" s="54" t="str">
        <f>AN12</f>
        <v/>
      </c>
      <c r="AS14" s="38" t="s">
        <v>72</v>
      </c>
      <c r="AT14" s="39"/>
      <c r="AU14" s="40" t="s">
        <v>59</v>
      </c>
      <c r="AV14" s="34" t="str">
        <f>AM14</f>
        <v>現地見学会（１０月２６日）：バス代経費</v>
      </c>
      <c r="AW14" s="38"/>
      <c r="AX14" s="38"/>
      <c r="AY14" s="38"/>
      <c r="AZ14" s="38"/>
      <c r="BA14" s="54" t="str">
        <f>AW12</f>
        <v/>
      </c>
      <c r="BB14" s="38" t="s">
        <v>72</v>
      </c>
      <c r="BC14" s="39"/>
      <c r="BD14" s="40" t="s">
        <v>59</v>
      </c>
      <c r="BE14" s="34" t="str">
        <f>AV14</f>
        <v>現地見学会（１０月２６日）：バス代経費</v>
      </c>
      <c r="BF14" s="38"/>
      <c r="BG14" s="38"/>
      <c r="BH14" s="38"/>
      <c r="BI14" s="38"/>
      <c r="BJ14" s="54" t="str">
        <f>BF12</f>
        <v/>
      </c>
      <c r="BK14" s="38" t="s">
        <v>72</v>
      </c>
    </row>
    <row r="15" spans="1:63" ht="14.25" x14ac:dyDescent="0.15">
      <c r="A15" s="26"/>
      <c r="C15" s="34"/>
      <c r="D15" s="38"/>
      <c r="E15" s="42"/>
      <c r="F15" s="39"/>
      <c r="G15" s="43"/>
      <c r="H15" s="34"/>
      <c r="I15" s="38"/>
      <c r="K15" s="26"/>
      <c r="L15" s="34"/>
      <c r="M15" s="38"/>
      <c r="N15" s="42"/>
      <c r="O15" s="39"/>
      <c r="P15" s="43"/>
      <c r="Q15" s="34"/>
      <c r="R15" s="38"/>
      <c r="S15" s="26"/>
      <c r="U15" s="34"/>
      <c r="V15" s="38"/>
      <c r="W15" s="42"/>
      <c r="X15" s="39"/>
      <c r="Y15" s="43"/>
      <c r="Z15" s="34"/>
      <c r="AA15" s="38"/>
      <c r="AC15" s="26"/>
      <c r="AD15" s="34"/>
      <c r="AE15" s="38"/>
      <c r="AF15" s="42"/>
      <c r="AG15" s="39"/>
      <c r="AH15" s="43"/>
      <c r="AI15" s="34"/>
      <c r="AJ15" s="38"/>
      <c r="AK15" s="26"/>
      <c r="AM15" s="34"/>
      <c r="AN15" s="38"/>
      <c r="AO15" s="42"/>
      <c r="AP15" s="39"/>
      <c r="AQ15" s="43"/>
      <c r="AR15" s="34"/>
      <c r="AS15" s="38"/>
      <c r="AU15" s="26"/>
      <c r="AV15" s="34"/>
      <c r="AW15" s="38"/>
      <c r="AX15" s="42"/>
      <c r="AY15" s="39"/>
      <c r="AZ15" s="43"/>
      <c r="BA15" s="34"/>
      <c r="BB15" s="38"/>
      <c r="BC15" s="26"/>
      <c r="BE15" s="34"/>
      <c r="BF15" s="38"/>
      <c r="BG15" s="42"/>
      <c r="BH15" s="39"/>
      <c r="BI15" s="43"/>
      <c r="BJ15" s="34"/>
      <c r="BK15" s="38"/>
    </row>
    <row r="16" spans="1:63" ht="14.25" x14ac:dyDescent="0.15">
      <c r="A16" s="26"/>
      <c r="B16" s="39"/>
      <c r="C16" s="34"/>
      <c r="D16" s="38"/>
      <c r="E16" s="44"/>
      <c r="F16" s="34"/>
      <c r="G16" s="34"/>
      <c r="H16" s="38"/>
      <c r="I16" s="38"/>
      <c r="K16" s="39"/>
      <c r="L16" s="34"/>
      <c r="M16" s="38"/>
      <c r="N16" s="44"/>
      <c r="O16" s="34"/>
      <c r="P16" s="34"/>
      <c r="Q16" s="38"/>
      <c r="R16" s="38"/>
      <c r="S16" s="26"/>
      <c r="T16" s="39"/>
      <c r="U16" s="34"/>
      <c r="V16" s="38"/>
      <c r="W16" s="44"/>
      <c r="X16" s="34"/>
      <c r="Y16" s="34"/>
      <c r="Z16" s="38"/>
      <c r="AA16" s="38"/>
      <c r="AC16" s="39"/>
      <c r="AD16" s="34"/>
      <c r="AE16" s="38"/>
      <c r="AF16" s="44"/>
      <c r="AG16" s="34"/>
      <c r="AH16" s="34"/>
      <c r="AI16" s="38"/>
      <c r="AJ16" s="38"/>
      <c r="AK16" s="26"/>
      <c r="AL16" s="39"/>
      <c r="AM16" s="34"/>
      <c r="AN16" s="38"/>
      <c r="AO16" s="44"/>
      <c r="AP16" s="34"/>
      <c r="AQ16" s="34"/>
      <c r="AR16" s="38"/>
      <c r="AS16" s="38"/>
      <c r="AU16" s="39"/>
      <c r="AV16" s="34"/>
      <c r="AW16" s="38"/>
      <c r="AX16" s="44"/>
      <c r="AY16" s="34"/>
      <c r="AZ16" s="34"/>
      <c r="BA16" s="38"/>
      <c r="BB16" s="38"/>
      <c r="BC16" s="26"/>
      <c r="BD16" s="39"/>
      <c r="BE16" s="34"/>
      <c r="BF16" s="38"/>
      <c r="BG16" s="44"/>
      <c r="BH16" s="34"/>
      <c r="BI16" s="34"/>
      <c r="BJ16" s="38"/>
      <c r="BK16" s="38"/>
    </row>
    <row r="17" spans="1:63" x14ac:dyDescent="0.15">
      <c r="A17" s="26"/>
      <c r="C17" s="38"/>
      <c r="D17" s="38"/>
      <c r="E17" s="38"/>
      <c r="F17" s="38"/>
      <c r="G17" s="38"/>
      <c r="I17" s="26"/>
      <c r="K17" s="26"/>
      <c r="L17" s="38"/>
      <c r="M17" s="38"/>
      <c r="N17" s="38"/>
      <c r="O17" s="38"/>
      <c r="P17" s="38"/>
      <c r="Q17" s="26"/>
      <c r="R17" s="26"/>
      <c r="S17" s="26"/>
      <c r="U17" s="38"/>
      <c r="V17" s="38"/>
      <c r="W17" s="38"/>
      <c r="X17" s="38"/>
      <c r="Y17" s="38"/>
      <c r="AA17" s="26"/>
      <c r="AC17" s="26"/>
      <c r="AD17" s="38"/>
      <c r="AE17" s="38"/>
      <c r="AF17" s="38"/>
      <c r="AG17" s="38"/>
      <c r="AH17" s="38"/>
      <c r="AI17" s="26"/>
      <c r="AJ17" s="26"/>
      <c r="AK17" s="26"/>
      <c r="AM17" s="38"/>
      <c r="AN17" s="38"/>
      <c r="AO17" s="38"/>
      <c r="AP17" s="38"/>
      <c r="AQ17" s="38"/>
      <c r="AS17" s="26"/>
      <c r="AU17" s="26"/>
      <c r="AV17" s="38"/>
      <c r="AW17" s="38"/>
      <c r="AX17" s="38"/>
      <c r="AY17" s="38"/>
      <c r="AZ17" s="38"/>
      <c r="BA17" s="26"/>
      <c r="BB17" s="26"/>
      <c r="BC17" s="26"/>
      <c r="BE17" s="38"/>
      <c r="BF17" s="38"/>
      <c r="BG17" s="38"/>
      <c r="BH17" s="38"/>
      <c r="BI17" s="38"/>
    </row>
    <row r="18" spans="1:63" ht="14.25" x14ac:dyDescent="0.15">
      <c r="A18" s="26"/>
      <c r="D18" s="45" t="s">
        <v>60</v>
      </c>
      <c r="I18" s="26"/>
      <c r="K18" s="26"/>
      <c r="L18" s="26"/>
      <c r="M18" s="45" t="s">
        <v>60</v>
      </c>
      <c r="N18" s="26"/>
      <c r="O18" s="26"/>
      <c r="P18" s="26"/>
      <c r="Q18" s="26"/>
      <c r="R18" s="26"/>
      <c r="S18" s="26"/>
      <c r="V18" s="45" t="s">
        <v>60</v>
      </c>
      <c r="AA18" s="26"/>
      <c r="AC18" s="26"/>
      <c r="AD18" s="26"/>
      <c r="AE18" s="45" t="s">
        <v>60</v>
      </c>
      <c r="AF18" s="26"/>
      <c r="AG18" s="26"/>
      <c r="AH18" s="26"/>
      <c r="AI18" s="26"/>
      <c r="AJ18" s="26"/>
      <c r="AK18" s="26"/>
      <c r="AN18" s="45" t="s">
        <v>60</v>
      </c>
      <c r="AS18" s="26"/>
      <c r="AU18" s="26"/>
      <c r="AV18" s="26"/>
      <c r="AW18" s="45" t="s">
        <v>60</v>
      </c>
      <c r="AX18" s="26"/>
      <c r="AY18" s="26"/>
      <c r="AZ18" s="26"/>
      <c r="BA18" s="26"/>
      <c r="BB18" s="26"/>
      <c r="BC18" s="26"/>
      <c r="BF18" s="45" t="s">
        <v>60</v>
      </c>
    </row>
    <row r="19" spans="1:63" ht="14.25" x14ac:dyDescent="0.15">
      <c r="A19" s="26"/>
      <c r="D19" s="44" t="s">
        <v>74</v>
      </c>
      <c r="I19" s="26"/>
      <c r="K19" s="26"/>
      <c r="L19" s="26"/>
      <c r="M19" s="44" t="s">
        <v>74</v>
      </c>
      <c r="N19" s="26"/>
      <c r="O19" s="26"/>
      <c r="P19" s="26"/>
      <c r="Q19" s="26"/>
      <c r="R19" s="26"/>
      <c r="S19" s="26"/>
      <c r="V19" s="44" t="s">
        <v>74</v>
      </c>
      <c r="AA19" s="26"/>
      <c r="AC19" s="26"/>
      <c r="AD19" s="26"/>
      <c r="AE19" s="44" t="s">
        <v>74</v>
      </c>
      <c r="AF19" s="26"/>
      <c r="AG19" s="26"/>
      <c r="AH19" s="26"/>
      <c r="AI19" s="26"/>
      <c r="AJ19" s="26"/>
      <c r="AK19" s="26"/>
      <c r="AN19" s="44" t="s">
        <v>74</v>
      </c>
      <c r="AS19" s="26"/>
      <c r="AU19" s="26"/>
      <c r="AV19" s="26"/>
      <c r="AW19" s="44" t="s">
        <v>74</v>
      </c>
      <c r="AX19" s="26"/>
      <c r="AY19" s="26"/>
      <c r="AZ19" s="26"/>
      <c r="BA19" s="26"/>
      <c r="BB19" s="26"/>
      <c r="BC19" s="26"/>
      <c r="BF19" s="44" t="s">
        <v>74</v>
      </c>
    </row>
    <row r="20" spans="1:63" ht="14.25" x14ac:dyDescent="0.15">
      <c r="A20" s="26"/>
      <c r="C20" s="46"/>
      <c r="D20" s="26" t="s">
        <v>69</v>
      </c>
      <c r="E20" s="34"/>
      <c r="F20" s="34"/>
      <c r="G20" s="34"/>
      <c r="I20" s="26"/>
      <c r="K20" s="26"/>
      <c r="L20" s="46"/>
      <c r="M20" s="26" t="s">
        <v>69</v>
      </c>
      <c r="N20" s="34"/>
      <c r="O20" s="34"/>
      <c r="P20" s="34"/>
      <c r="Q20" s="26"/>
      <c r="R20" s="26"/>
      <c r="S20" s="26"/>
      <c r="U20" s="46"/>
      <c r="V20" s="26" t="s">
        <v>69</v>
      </c>
      <c r="W20" s="34"/>
      <c r="X20" s="34"/>
      <c r="Y20" s="34"/>
      <c r="AA20" s="26"/>
      <c r="AC20" s="26"/>
      <c r="AD20" s="46"/>
      <c r="AE20" s="26" t="s">
        <v>69</v>
      </c>
      <c r="AF20" s="34"/>
      <c r="AG20" s="34"/>
      <c r="AH20" s="34"/>
      <c r="AI20" s="26"/>
      <c r="AJ20" s="26"/>
      <c r="AK20" s="26"/>
      <c r="AM20" s="46"/>
      <c r="AN20" s="26" t="s">
        <v>69</v>
      </c>
      <c r="AO20" s="34"/>
      <c r="AP20" s="34"/>
      <c r="AQ20" s="34"/>
      <c r="AS20" s="26"/>
      <c r="AU20" s="26"/>
      <c r="AV20" s="46"/>
      <c r="AW20" s="26" t="s">
        <v>69</v>
      </c>
      <c r="AX20" s="34"/>
      <c r="AY20" s="34"/>
      <c r="AZ20" s="34"/>
      <c r="BA20" s="26"/>
      <c r="BB20" s="26"/>
      <c r="BC20" s="26"/>
      <c r="BE20" s="46"/>
      <c r="BF20" s="26" t="s">
        <v>69</v>
      </c>
      <c r="BG20" s="34"/>
      <c r="BH20" s="34"/>
      <c r="BI20" s="34"/>
    </row>
    <row r="21" spans="1:63" ht="14.25" x14ac:dyDescent="0.15">
      <c r="A21" s="26"/>
      <c r="C21" s="46"/>
      <c r="I21" s="26"/>
      <c r="K21" s="26"/>
      <c r="L21" s="46"/>
      <c r="M21" s="26"/>
      <c r="N21" s="26"/>
      <c r="O21" s="26"/>
      <c r="P21" s="26"/>
      <c r="Q21" s="26"/>
      <c r="R21" s="26"/>
      <c r="S21" s="26"/>
      <c r="U21" s="46"/>
      <c r="AA21" s="26"/>
      <c r="AC21" s="26"/>
      <c r="AD21" s="46"/>
      <c r="AE21" s="26"/>
      <c r="AF21" s="26"/>
      <c r="AG21" s="26"/>
      <c r="AH21" s="26"/>
      <c r="AI21" s="26"/>
      <c r="AJ21" s="26"/>
      <c r="AK21" s="26"/>
      <c r="AM21" s="46"/>
      <c r="AS21" s="26"/>
      <c r="AU21" s="26"/>
      <c r="AV21" s="46"/>
      <c r="AW21" s="26"/>
      <c r="AX21" s="26"/>
      <c r="AY21" s="26"/>
      <c r="AZ21" s="26"/>
      <c r="BA21" s="26"/>
      <c r="BB21" s="26"/>
      <c r="BC21" s="26"/>
      <c r="BE21" s="46"/>
    </row>
    <row r="22" spans="1:63" ht="14.25" x14ac:dyDescent="0.15">
      <c r="A22" s="26"/>
      <c r="B22" s="38"/>
      <c r="C22" s="46"/>
      <c r="E22" s="46"/>
      <c r="F22" s="46"/>
      <c r="G22" s="46"/>
      <c r="I22" s="26"/>
      <c r="K22" s="38"/>
      <c r="L22" s="46"/>
      <c r="M22" s="26"/>
      <c r="N22" s="46"/>
      <c r="O22" s="46"/>
      <c r="P22" s="46"/>
      <c r="Q22" s="26"/>
      <c r="R22" s="26"/>
      <c r="S22" s="26"/>
      <c r="T22" s="38"/>
      <c r="U22" s="46"/>
      <c r="W22" s="46"/>
      <c r="X22" s="46"/>
      <c r="Y22" s="46"/>
      <c r="AA22" s="26"/>
      <c r="AC22" s="38"/>
      <c r="AD22" s="46"/>
      <c r="AE22" s="26"/>
      <c r="AF22" s="46"/>
      <c r="AG22" s="46"/>
      <c r="AH22" s="46"/>
      <c r="AI22" s="26"/>
      <c r="AJ22" s="26"/>
      <c r="AK22" s="26"/>
      <c r="AL22" s="38"/>
      <c r="AM22" s="46"/>
      <c r="AO22" s="46"/>
      <c r="AP22" s="46"/>
      <c r="AQ22" s="46"/>
      <c r="AS22" s="26"/>
      <c r="AU22" s="38"/>
      <c r="AV22" s="46"/>
      <c r="AW22" s="26"/>
      <c r="AX22" s="46"/>
      <c r="AY22" s="46"/>
      <c r="AZ22" s="46"/>
      <c r="BA22" s="26"/>
      <c r="BB22" s="26"/>
      <c r="BC22" s="26"/>
      <c r="BD22" s="38"/>
      <c r="BE22" s="46"/>
      <c r="BG22" s="46"/>
      <c r="BH22" s="46"/>
      <c r="BI22" s="46"/>
    </row>
    <row r="23" spans="1:63" ht="14.25" x14ac:dyDescent="0.15">
      <c r="A23" s="26"/>
      <c r="C23" s="46"/>
      <c r="D23" s="34" t="s">
        <v>70</v>
      </c>
      <c r="E23" s="46"/>
      <c r="F23" s="46"/>
      <c r="G23" s="46"/>
      <c r="I23" s="26"/>
      <c r="K23" s="26"/>
      <c r="L23" s="46"/>
      <c r="M23" s="34" t="s">
        <v>70</v>
      </c>
      <c r="N23" s="46"/>
      <c r="O23" s="46"/>
      <c r="P23" s="46"/>
      <c r="Q23" s="26"/>
      <c r="R23" s="26"/>
      <c r="S23" s="26"/>
      <c r="U23" s="46"/>
      <c r="V23" s="34" t="s">
        <v>70</v>
      </c>
      <c r="W23" s="46"/>
      <c r="X23" s="46"/>
      <c r="Y23" s="46"/>
      <c r="AA23" s="26"/>
      <c r="AC23" s="26"/>
      <c r="AD23" s="46"/>
      <c r="AE23" s="34" t="s">
        <v>70</v>
      </c>
      <c r="AF23" s="46"/>
      <c r="AG23" s="46"/>
      <c r="AH23" s="46"/>
      <c r="AI23" s="26"/>
      <c r="AJ23" s="26"/>
      <c r="AK23" s="26"/>
      <c r="AM23" s="46"/>
      <c r="AN23" s="34" t="s">
        <v>70</v>
      </c>
      <c r="AO23" s="46"/>
      <c r="AP23" s="46"/>
      <c r="AQ23" s="46"/>
      <c r="AS23" s="26"/>
      <c r="AU23" s="26"/>
      <c r="AV23" s="46"/>
      <c r="AW23" s="34" t="s">
        <v>70</v>
      </c>
      <c r="AX23" s="46"/>
      <c r="AY23" s="46"/>
      <c r="AZ23" s="46"/>
      <c r="BA23" s="26"/>
      <c r="BB23" s="26"/>
      <c r="BC23" s="26"/>
      <c r="BE23" s="46"/>
      <c r="BF23" s="34" t="s">
        <v>70</v>
      </c>
      <c r="BG23" s="46"/>
      <c r="BH23" s="46"/>
      <c r="BI23" s="46"/>
    </row>
    <row r="24" spans="1:63" ht="14.25" x14ac:dyDescent="0.15">
      <c r="A24" s="26"/>
      <c r="C24" s="46"/>
      <c r="D24" s="34"/>
      <c r="E24" s="46"/>
      <c r="F24" s="46"/>
      <c r="G24" s="46"/>
      <c r="I24" s="26"/>
      <c r="K24" s="26"/>
      <c r="L24" s="46"/>
      <c r="M24" s="34"/>
      <c r="N24" s="46"/>
      <c r="O24" s="46"/>
      <c r="P24" s="46"/>
      <c r="Q24" s="26"/>
      <c r="R24" s="26"/>
      <c r="S24" s="26"/>
      <c r="U24" s="46"/>
      <c r="V24" s="34"/>
      <c r="W24" s="46"/>
      <c r="X24" s="46"/>
      <c r="Y24" s="46"/>
      <c r="AA24" s="26"/>
      <c r="AC24" s="26"/>
      <c r="AD24" s="46"/>
      <c r="AE24" s="34"/>
      <c r="AF24" s="46"/>
      <c r="AG24" s="46"/>
      <c r="AH24" s="46"/>
      <c r="AI24" s="26"/>
      <c r="AJ24" s="26"/>
      <c r="AK24" s="26"/>
      <c r="AM24" s="46"/>
      <c r="AN24" s="34"/>
      <c r="AO24" s="46"/>
      <c r="AP24" s="46"/>
      <c r="AQ24" s="46"/>
      <c r="AS24" s="26"/>
      <c r="AU24" s="26"/>
      <c r="AV24" s="46"/>
      <c r="AW24" s="34"/>
      <c r="AX24" s="46"/>
      <c r="AY24" s="46"/>
      <c r="AZ24" s="46"/>
      <c r="BA24" s="26"/>
      <c r="BB24" s="26"/>
      <c r="BC24" s="26"/>
      <c r="BE24" s="46"/>
      <c r="BF24" s="34"/>
      <c r="BG24" s="46"/>
      <c r="BH24" s="46"/>
      <c r="BI24" s="46"/>
    </row>
    <row r="25" spans="1:63" ht="14.25" x14ac:dyDescent="0.15">
      <c r="A25" s="26"/>
      <c r="C25" s="46"/>
      <c r="D25" s="34"/>
      <c r="E25" s="46"/>
      <c r="F25" s="46"/>
      <c r="G25" s="46"/>
      <c r="I25" s="26"/>
      <c r="K25" s="26"/>
      <c r="L25" s="46"/>
      <c r="M25" s="34"/>
      <c r="N25" s="46"/>
      <c r="O25" s="46"/>
      <c r="P25" s="46"/>
      <c r="Q25" s="26"/>
      <c r="R25" s="26"/>
      <c r="S25" s="26"/>
      <c r="U25" s="46"/>
      <c r="V25" s="34"/>
      <c r="W25" s="46"/>
      <c r="X25" s="46"/>
      <c r="Y25" s="46"/>
      <c r="AA25" s="26"/>
      <c r="AC25" s="26"/>
      <c r="AD25" s="46"/>
      <c r="AE25" s="34"/>
      <c r="AF25" s="46"/>
      <c r="AG25" s="46"/>
      <c r="AH25" s="46"/>
      <c r="AI25" s="26"/>
      <c r="AJ25" s="26"/>
      <c r="AK25" s="26"/>
      <c r="AM25" s="46"/>
      <c r="AN25" s="34"/>
      <c r="AO25" s="46"/>
      <c r="AP25" s="46"/>
      <c r="AQ25" s="46"/>
      <c r="AS25" s="26"/>
      <c r="AU25" s="26"/>
      <c r="AV25" s="46"/>
      <c r="AW25" s="34"/>
      <c r="AX25" s="46"/>
      <c r="AY25" s="46"/>
      <c r="AZ25" s="46"/>
      <c r="BA25" s="26"/>
      <c r="BB25" s="26"/>
      <c r="BC25" s="26"/>
      <c r="BE25" s="46"/>
      <c r="BF25" s="34"/>
      <c r="BG25" s="46"/>
      <c r="BH25" s="46"/>
      <c r="BI25" s="46"/>
    </row>
    <row r="26" spans="1:63" ht="14.25" x14ac:dyDescent="0.15">
      <c r="A26" s="26"/>
      <c r="C26" s="46"/>
      <c r="D26" s="46"/>
      <c r="E26" s="46"/>
      <c r="F26" s="46"/>
      <c r="G26" s="46"/>
      <c r="I26" s="26"/>
      <c r="K26" s="26"/>
      <c r="L26" s="46"/>
      <c r="M26" s="46"/>
      <c r="N26" s="46"/>
      <c r="O26" s="46"/>
      <c r="P26" s="46"/>
      <c r="Q26" s="26"/>
      <c r="R26" s="26"/>
      <c r="S26" s="26"/>
      <c r="U26" s="46"/>
      <c r="V26" s="46"/>
      <c r="W26" s="46"/>
      <c r="X26" s="46"/>
      <c r="Y26" s="46"/>
      <c r="AA26" s="26"/>
      <c r="AC26" s="26"/>
      <c r="AD26" s="46"/>
      <c r="AE26" s="46"/>
      <c r="AF26" s="46"/>
      <c r="AG26" s="46"/>
      <c r="AH26" s="46"/>
      <c r="AI26" s="26"/>
      <c r="AJ26" s="26"/>
      <c r="AK26" s="26"/>
      <c r="AM26" s="46"/>
      <c r="AN26" s="46"/>
      <c r="AO26" s="46"/>
      <c r="AP26" s="46"/>
      <c r="AQ26" s="46"/>
      <c r="AS26" s="26"/>
      <c r="AU26" s="26"/>
      <c r="AV26" s="46"/>
      <c r="AW26" s="46"/>
      <c r="AX26" s="46"/>
      <c r="AY26" s="46"/>
      <c r="AZ26" s="46"/>
      <c r="BA26" s="26"/>
      <c r="BB26" s="26"/>
      <c r="BC26" s="26"/>
      <c r="BE26" s="46"/>
      <c r="BF26" s="46"/>
      <c r="BG26" s="46"/>
      <c r="BH26" s="46"/>
      <c r="BI26" s="46"/>
    </row>
    <row r="27" spans="1:63" s="47" customFormat="1" x14ac:dyDescent="0.15"/>
    <row r="28" spans="1:63" ht="15" customHeight="1" x14ac:dyDescent="0.15">
      <c r="A28" s="26"/>
      <c r="I28" s="26"/>
      <c r="K28" s="26"/>
      <c r="L28" s="26"/>
      <c r="M28" s="26"/>
      <c r="N28" s="26"/>
      <c r="O28" s="26"/>
      <c r="P28" s="26"/>
      <c r="Q28" s="26"/>
      <c r="R28" s="26"/>
      <c r="S28" s="26"/>
      <c r="AA28" s="26"/>
      <c r="AC28" s="26"/>
      <c r="AD28" s="26"/>
      <c r="AE28" s="26"/>
      <c r="AF28" s="26"/>
      <c r="AG28" s="26"/>
      <c r="AH28" s="26"/>
      <c r="AI28" s="26"/>
      <c r="AJ28" s="26"/>
      <c r="AK28" s="26"/>
      <c r="AS28" s="26"/>
      <c r="AU28" s="26"/>
      <c r="AV28" s="26"/>
      <c r="AW28" s="26"/>
      <c r="AX28" s="26"/>
      <c r="AY28" s="26"/>
      <c r="AZ28" s="26"/>
      <c r="BA28" s="26"/>
      <c r="BB28" s="26"/>
      <c r="BC28" s="26"/>
    </row>
    <row r="29" spans="1:63" ht="14.25" customHeight="1" x14ac:dyDescent="0.15">
      <c r="A29" s="26"/>
      <c r="H29" s="29" t="s">
        <v>75</v>
      </c>
      <c r="I29" s="26"/>
      <c r="K29" s="26"/>
      <c r="L29" s="26"/>
      <c r="M29" s="26"/>
      <c r="N29" s="26"/>
      <c r="O29" s="26"/>
      <c r="P29" s="26"/>
      <c r="Q29" s="29" t="s">
        <v>75</v>
      </c>
      <c r="R29" s="26"/>
      <c r="S29" s="26"/>
      <c r="Z29" s="29" t="s">
        <v>75</v>
      </c>
      <c r="AA29" s="26"/>
      <c r="AC29" s="26"/>
      <c r="AD29" s="26"/>
      <c r="AE29" s="26"/>
      <c r="AF29" s="26"/>
      <c r="AG29" s="26"/>
      <c r="AH29" s="26"/>
      <c r="AI29" s="29" t="s">
        <v>75</v>
      </c>
      <c r="AJ29" s="26"/>
      <c r="AK29" s="26"/>
      <c r="AR29" s="29" t="s">
        <v>75</v>
      </c>
      <c r="AS29" s="26"/>
      <c r="AU29" s="26"/>
      <c r="AV29" s="26"/>
      <c r="AW29" s="26"/>
      <c r="AX29" s="26"/>
      <c r="AY29" s="26"/>
      <c r="AZ29" s="26"/>
      <c r="BA29" s="29" t="s">
        <v>75</v>
      </c>
      <c r="BB29" s="26"/>
      <c r="BC29" s="26"/>
      <c r="BJ29" s="29" t="s">
        <v>75</v>
      </c>
    </row>
    <row r="30" spans="1:63" ht="7.5" customHeight="1" x14ac:dyDescent="0.15">
      <c r="A30" s="26"/>
      <c r="H30" s="29"/>
      <c r="I30" s="26"/>
      <c r="K30" s="26"/>
      <c r="L30" s="26"/>
      <c r="M30" s="26"/>
      <c r="N30" s="26"/>
      <c r="O30" s="26"/>
      <c r="P30" s="26"/>
      <c r="Q30" s="29"/>
      <c r="R30" s="26"/>
      <c r="S30" s="26"/>
      <c r="Z30" s="29"/>
      <c r="AA30" s="26"/>
      <c r="AC30" s="26"/>
      <c r="AD30" s="26"/>
      <c r="AE30" s="26"/>
      <c r="AF30" s="26"/>
      <c r="AG30" s="26"/>
      <c r="AH30" s="26"/>
      <c r="AI30" s="29"/>
      <c r="AJ30" s="26"/>
      <c r="AK30" s="26"/>
      <c r="AR30" s="29"/>
      <c r="AS30" s="26"/>
      <c r="AU30" s="26"/>
      <c r="AV30" s="26"/>
      <c r="AW30" s="26"/>
      <c r="AX30" s="26"/>
      <c r="AY30" s="26"/>
      <c r="AZ30" s="26"/>
      <c r="BA30" s="29"/>
      <c r="BB30" s="26"/>
      <c r="BC30" s="26"/>
      <c r="BJ30" s="29"/>
    </row>
    <row r="31" spans="1:63" ht="33" customHeight="1" x14ac:dyDescent="0.15">
      <c r="A31" s="254" t="s">
        <v>61</v>
      </c>
      <c r="B31" s="254"/>
      <c r="C31" s="254"/>
      <c r="D31" s="254"/>
      <c r="E31" s="254"/>
      <c r="F31" s="254"/>
      <c r="G31" s="254"/>
      <c r="H31" s="254"/>
      <c r="I31" s="254"/>
      <c r="J31" s="254" t="s">
        <v>61</v>
      </c>
      <c r="K31" s="254"/>
      <c r="L31" s="254"/>
      <c r="M31" s="254"/>
      <c r="N31" s="254"/>
      <c r="O31" s="254"/>
      <c r="P31" s="254"/>
      <c r="Q31" s="254"/>
      <c r="R31" s="254"/>
      <c r="S31" s="254" t="s">
        <v>61</v>
      </c>
      <c r="T31" s="254"/>
      <c r="U31" s="254"/>
      <c r="V31" s="254"/>
      <c r="W31" s="254"/>
      <c r="X31" s="254"/>
      <c r="Y31" s="254"/>
      <c r="Z31" s="254"/>
      <c r="AA31" s="254"/>
      <c r="AB31" s="254" t="s">
        <v>61</v>
      </c>
      <c r="AC31" s="254"/>
      <c r="AD31" s="254"/>
      <c r="AE31" s="254"/>
      <c r="AF31" s="254"/>
      <c r="AG31" s="254"/>
      <c r="AH31" s="254"/>
      <c r="AI31" s="254"/>
      <c r="AJ31" s="254"/>
      <c r="AK31" s="254" t="s">
        <v>61</v>
      </c>
      <c r="AL31" s="254"/>
      <c r="AM31" s="254"/>
      <c r="AN31" s="254"/>
      <c r="AO31" s="254"/>
      <c r="AP31" s="254"/>
      <c r="AQ31" s="254"/>
      <c r="AR31" s="254"/>
      <c r="AS31" s="254"/>
      <c r="AT31" s="254" t="s">
        <v>61</v>
      </c>
      <c r="AU31" s="254"/>
      <c r="AV31" s="254"/>
      <c r="AW31" s="254"/>
      <c r="AX31" s="254"/>
      <c r="AY31" s="254"/>
      <c r="AZ31" s="254"/>
      <c r="BA31" s="254"/>
      <c r="BB31" s="254"/>
      <c r="BC31" s="254" t="s">
        <v>61</v>
      </c>
      <c r="BD31" s="254"/>
      <c r="BE31" s="254"/>
      <c r="BF31" s="254"/>
      <c r="BG31" s="254"/>
      <c r="BH31" s="254"/>
      <c r="BI31" s="254"/>
      <c r="BJ31" s="254"/>
      <c r="BK31" s="254"/>
    </row>
    <row r="32" spans="1:63" x14ac:dyDescent="0.15">
      <c r="A32" s="26"/>
      <c r="I32" s="26"/>
      <c r="K32" s="26"/>
      <c r="L32" s="26"/>
      <c r="M32" s="26"/>
      <c r="N32" s="26"/>
      <c r="O32" s="26"/>
      <c r="P32" s="26"/>
      <c r="Q32" s="26"/>
      <c r="R32" s="26"/>
      <c r="S32" s="26"/>
      <c r="AA32" s="26"/>
      <c r="AC32" s="26"/>
      <c r="AD32" s="26"/>
      <c r="AE32" s="26"/>
      <c r="AF32" s="26"/>
      <c r="AG32" s="26"/>
      <c r="AH32" s="26"/>
      <c r="AI32" s="26"/>
      <c r="AJ32" s="26"/>
      <c r="AK32" s="26"/>
      <c r="AS32" s="26"/>
      <c r="AU32" s="26"/>
      <c r="AV32" s="26"/>
      <c r="AW32" s="26"/>
      <c r="AX32" s="26"/>
      <c r="AY32" s="26"/>
      <c r="AZ32" s="26"/>
      <c r="BA32" s="26"/>
      <c r="BB32" s="26"/>
      <c r="BC32" s="26"/>
    </row>
    <row r="33" spans="1:63" ht="18.75" x14ac:dyDescent="0.2">
      <c r="A33" s="30"/>
      <c r="B33" s="250" t="str">
        <f>B6</f>
        <v/>
      </c>
      <c r="C33" s="250"/>
      <c r="D33" s="250"/>
      <c r="E33" s="250"/>
      <c r="F33" s="31" t="s">
        <v>56</v>
      </c>
      <c r="I33" s="26"/>
      <c r="J33" s="30"/>
      <c r="K33" s="250" t="str">
        <f>K6</f>
        <v/>
      </c>
      <c r="L33" s="250"/>
      <c r="M33" s="250"/>
      <c r="N33" s="250"/>
      <c r="O33" s="31" t="s">
        <v>56</v>
      </c>
      <c r="P33" s="26"/>
      <c r="Q33" s="26"/>
      <c r="R33" s="26"/>
      <c r="S33" s="30"/>
      <c r="T33" s="250" t="str">
        <f>T6</f>
        <v/>
      </c>
      <c r="U33" s="250"/>
      <c r="V33" s="250"/>
      <c r="W33" s="250"/>
      <c r="X33" s="31" t="s">
        <v>56</v>
      </c>
      <c r="AA33" s="26"/>
      <c r="AB33" s="30"/>
      <c r="AC33" s="250" t="str">
        <f>AC6</f>
        <v/>
      </c>
      <c r="AD33" s="250"/>
      <c r="AE33" s="250"/>
      <c r="AF33" s="250"/>
      <c r="AG33" s="31" t="s">
        <v>56</v>
      </c>
      <c r="AH33" s="26"/>
      <c r="AI33" s="26"/>
      <c r="AJ33" s="26"/>
      <c r="AK33" s="30"/>
      <c r="AL33" s="250" t="str">
        <f>AL6</f>
        <v/>
      </c>
      <c r="AM33" s="250"/>
      <c r="AN33" s="250"/>
      <c r="AO33" s="250"/>
      <c r="AP33" s="31" t="s">
        <v>56</v>
      </c>
      <c r="AS33" s="26"/>
      <c r="AT33" s="30"/>
      <c r="AU33" s="250" t="str">
        <f>AU6</f>
        <v/>
      </c>
      <c r="AV33" s="250"/>
      <c r="AW33" s="250"/>
      <c r="AX33" s="250"/>
      <c r="AY33" s="31" t="s">
        <v>56</v>
      </c>
      <c r="AZ33" s="26"/>
      <c r="BA33" s="26"/>
      <c r="BB33" s="26"/>
      <c r="BC33" s="30"/>
      <c r="BD33" s="250" t="str">
        <f>BD6</f>
        <v/>
      </c>
      <c r="BE33" s="250"/>
      <c r="BF33" s="250"/>
      <c r="BG33" s="250"/>
      <c r="BH33" s="31" t="s">
        <v>56</v>
      </c>
    </row>
    <row r="34" spans="1:63" ht="18.75" x14ac:dyDescent="0.2">
      <c r="A34" s="30"/>
      <c r="C34" s="33"/>
      <c r="D34" s="33"/>
      <c r="E34" s="33"/>
      <c r="F34" s="31"/>
      <c r="I34" s="26"/>
      <c r="J34" s="30"/>
      <c r="K34" s="26"/>
      <c r="L34" s="33"/>
      <c r="M34" s="33"/>
      <c r="N34" s="33"/>
      <c r="O34" s="31"/>
      <c r="P34" s="26"/>
      <c r="Q34" s="26"/>
      <c r="R34" s="26"/>
      <c r="S34" s="30"/>
      <c r="U34" s="33"/>
      <c r="V34" s="33"/>
      <c r="W34" s="33"/>
      <c r="X34" s="31"/>
      <c r="AA34" s="26"/>
      <c r="AB34" s="30"/>
      <c r="AC34" s="26"/>
      <c r="AD34" s="33"/>
      <c r="AE34" s="33"/>
      <c r="AF34" s="33"/>
      <c r="AG34" s="31"/>
      <c r="AH34" s="26"/>
      <c r="AI34" s="26"/>
      <c r="AJ34" s="26"/>
      <c r="AK34" s="30"/>
      <c r="AM34" s="33"/>
      <c r="AN34" s="33"/>
      <c r="AO34" s="33"/>
      <c r="AP34" s="31"/>
      <c r="AS34" s="26"/>
      <c r="AT34" s="30"/>
      <c r="AU34" s="26"/>
      <c r="AV34" s="33"/>
      <c r="AW34" s="33"/>
      <c r="AX34" s="33"/>
      <c r="AY34" s="31"/>
      <c r="AZ34" s="26"/>
      <c r="BA34" s="26"/>
      <c r="BB34" s="26"/>
      <c r="BC34" s="30"/>
      <c r="BE34" s="33"/>
      <c r="BF34" s="33"/>
      <c r="BG34" s="33"/>
      <c r="BH34" s="31"/>
    </row>
    <row r="35" spans="1:63" ht="15" customHeight="1" x14ac:dyDescent="0.15">
      <c r="A35" s="26"/>
      <c r="B35" s="251" t="s">
        <v>84</v>
      </c>
      <c r="C35" s="251"/>
      <c r="D35" s="251"/>
      <c r="E35" s="251"/>
      <c r="F35" s="251"/>
      <c r="G35" s="251"/>
      <c r="H35" s="251"/>
      <c r="I35" s="26"/>
      <c r="K35" s="251" t="str">
        <f>B35</f>
        <v>　平成３０年度農業農村工学会九州沖縄支部講演会の参加費として、下記のとおり納品申し上げます。</v>
      </c>
      <c r="L35" s="251"/>
      <c r="M35" s="251"/>
      <c r="N35" s="251"/>
      <c r="O35" s="251"/>
      <c r="P35" s="251"/>
      <c r="Q35" s="251"/>
      <c r="R35" s="26"/>
      <c r="S35" s="26"/>
      <c r="T35" s="251" t="str">
        <f>K35</f>
        <v>　平成３０年度農業農村工学会九州沖縄支部講演会の参加費として、下記のとおり納品申し上げます。</v>
      </c>
      <c r="U35" s="251"/>
      <c r="V35" s="251"/>
      <c r="W35" s="251"/>
      <c r="X35" s="251"/>
      <c r="Y35" s="251"/>
      <c r="Z35" s="251"/>
      <c r="AA35" s="26"/>
      <c r="AC35" s="251" t="str">
        <f>T35</f>
        <v>　平成３０年度農業農村工学会九州沖縄支部講演会の参加費として、下記のとおり納品申し上げます。</v>
      </c>
      <c r="AD35" s="251"/>
      <c r="AE35" s="251"/>
      <c r="AF35" s="251"/>
      <c r="AG35" s="251"/>
      <c r="AH35" s="251"/>
      <c r="AI35" s="251"/>
      <c r="AJ35" s="26"/>
      <c r="AK35" s="26"/>
      <c r="AL35" s="251" t="str">
        <f>AC35</f>
        <v>　平成３０年度農業農村工学会九州沖縄支部講演会の参加費として、下記のとおり納品申し上げます。</v>
      </c>
      <c r="AM35" s="251"/>
      <c r="AN35" s="251"/>
      <c r="AO35" s="251"/>
      <c r="AP35" s="251"/>
      <c r="AQ35" s="251"/>
      <c r="AR35" s="251"/>
      <c r="AS35" s="26"/>
      <c r="AU35" s="251" t="str">
        <f>AL35</f>
        <v>　平成３０年度農業農村工学会九州沖縄支部講演会の参加費として、下記のとおり納品申し上げます。</v>
      </c>
      <c r="AV35" s="251"/>
      <c r="AW35" s="251"/>
      <c r="AX35" s="251"/>
      <c r="AY35" s="251"/>
      <c r="AZ35" s="251"/>
      <c r="BA35" s="251"/>
      <c r="BB35" s="26"/>
      <c r="BC35" s="26"/>
      <c r="BD35" s="251" t="str">
        <f>AU35</f>
        <v>　平成３０年度農業農村工学会九州沖縄支部講演会の参加費として、下記のとおり納品申し上げます。</v>
      </c>
      <c r="BE35" s="251"/>
      <c r="BF35" s="251"/>
      <c r="BG35" s="251"/>
      <c r="BH35" s="251"/>
      <c r="BI35" s="251"/>
      <c r="BJ35" s="251"/>
    </row>
    <row r="36" spans="1:63" ht="14.25" customHeight="1" x14ac:dyDescent="0.15">
      <c r="A36" s="26"/>
      <c r="B36" s="251"/>
      <c r="C36" s="251"/>
      <c r="D36" s="251"/>
      <c r="E36" s="251"/>
      <c r="F36" s="251"/>
      <c r="G36" s="251"/>
      <c r="H36" s="251"/>
      <c r="I36" s="26"/>
      <c r="K36" s="251"/>
      <c r="L36" s="251"/>
      <c r="M36" s="251"/>
      <c r="N36" s="251"/>
      <c r="O36" s="251"/>
      <c r="P36" s="251"/>
      <c r="Q36" s="251"/>
      <c r="R36" s="26"/>
      <c r="S36" s="26"/>
      <c r="T36" s="251"/>
      <c r="U36" s="251"/>
      <c r="V36" s="251"/>
      <c r="W36" s="251"/>
      <c r="X36" s="251"/>
      <c r="Y36" s="251"/>
      <c r="Z36" s="251"/>
      <c r="AA36" s="26"/>
      <c r="AC36" s="251"/>
      <c r="AD36" s="251"/>
      <c r="AE36" s="251"/>
      <c r="AF36" s="251"/>
      <c r="AG36" s="251"/>
      <c r="AH36" s="251"/>
      <c r="AI36" s="251"/>
      <c r="AJ36" s="26"/>
      <c r="AK36" s="26"/>
      <c r="AL36" s="251"/>
      <c r="AM36" s="251"/>
      <c r="AN36" s="251"/>
      <c r="AO36" s="251"/>
      <c r="AP36" s="251"/>
      <c r="AQ36" s="251"/>
      <c r="AR36" s="251"/>
      <c r="AS36" s="26"/>
      <c r="AU36" s="251"/>
      <c r="AV36" s="251"/>
      <c r="AW36" s="251"/>
      <c r="AX36" s="251"/>
      <c r="AY36" s="251"/>
      <c r="AZ36" s="251"/>
      <c r="BA36" s="251"/>
      <c r="BB36" s="26"/>
      <c r="BC36" s="26"/>
      <c r="BD36" s="251"/>
      <c r="BE36" s="251"/>
      <c r="BF36" s="251"/>
      <c r="BG36" s="251"/>
      <c r="BH36" s="251"/>
      <c r="BI36" s="251"/>
      <c r="BJ36" s="251"/>
    </row>
    <row r="37" spans="1:63" ht="15" customHeight="1" x14ac:dyDescent="0.15">
      <c r="A37" s="26"/>
      <c r="B37" s="251"/>
      <c r="C37" s="251"/>
      <c r="D37" s="251"/>
      <c r="E37" s="251"/>
      <c r="F37" s="251"/>
      <c r="G37" s="251"/>
      <c r="H37" s="251"/>
      <c r="I37" s="26"/>
      <c r="K37" s="251"/>
      <c r="L37" s="251"/>
      <c r="M37" s="251"/>
      <c r="N37" s="251"/>
      <c r="O37" s="251"/>
      <c r="P37" s="251"/>
      <c r="Q37" s="251"/>
      <c r="R37" s="26"/>
      <c r="S37" s="26"/>
      <c r="T37" s="251"/>
      <c r="U37" s="251"/>
      <c r="V37" s="251"/>
      <c r="W37" s="251"/>
      <c r="X37" s="251"/>
      <c r="Y37" s="251"/>
      <c r="Z37" s="251"/>
      <c r="AA37" s="26"/>
      <c r="AC37" s="251"/>
      <c r="AD37" s="251"/>
      <c r="AE37" s="251"/>
      <c r="AF37" s="251"/>
      <c r="AG37" s="251"/>
      <c r="AH37" s="251"/>
      <c r="AI37" s="251"/>
      <c r="AJ37" s="26"/>
      <c r="AK37" s="26"/>
      <c r="AL37" s="251"/>
      <c r="AM37" s="251"/>
      <c r="AN37" s="251"/>
      <c r="AO37" s="251"/>
      <c r="AP37" s="251"/>
      <c r="AQ37" s="251"/>
      <c r="AR37" s="251"/>
      <c r="AS37" s="26"/>
      <c r="AU37" s="251"/>
      <c r="AV37" s="251"/>
      <c r="AW37" s="251"/>
      <c r="AX37" s="251"/>
      <c r="AY37" s="251"/>
      <c r="AZ37" s="251"/>
      <c r="BA37" s="251"/>
      <c r="BB37" s="26"/>
      <c r="BC37" s="26"/>
      <c r="BD37" s="251"/>
      <c r="BE37" s="251"/>
      <c r="BF37" s="251"/>
      <c r="BG37" s="251"/>
      <c r="BH37" s="251"/>
      <c r="BI37" s="251"/>
      <c r="BJ37" s="251"/>
    </row>
    <row r="38" spans="1:63" ht="15" customHeight="1" x14ac:dyDescent="0.15">
      <c r="A38" s="34"/>
      <c r="B38" s="251"/>
      <c r="C38" s="251"/>
      <c r="D38" s="251"/>
      <c r="E38" s="251"/>
      <c r="F38" s="251"/>
      <c r="G38" s="251"/>
      <c r="H38" s="251"/>
      <c r="I38" s="26"/>
      <c r="J38" s="34"/>
      <c r="K38" s="251"/>
      <c r="L38" s="251"/>
      <c r="M38" s="251"/>
      <c r="N38" s="251"/>
      <c r="O38" s="251"/>
      <c r="P38" s="251"/>
      <c r="Q38" s="251"/>
      <c r="R38" s="26"/>
      <c r="S38" s="34"/>
      <c r="T38" s="251"/>
      <c r="U38" s="251"/>
      <c r="V38" s="251"/>
      <c r="W38" s="251"/>
      <c r="X38" s="251"/>
      <c r="Y38" s="251"/>
      <c r="Z38" s="251"/>
      <c r="AA38" s="26"/>
      <c r="AB38" s="34"/>
      <c r="AC38" s="251"/>
      <c r="AD38" s="251"/>
      <c r="AE38" s="251"/>
      <c r="AF38" s="251"/>
      <c r="AG38" s="251"/>
      <c r="AH38" s="251"/>
      <c r="AI38" s="251"/>
      <c r="AJ38" s="26"/>
      <c r="AK38" s="34"/>
      <c r="AL38" s="251"/>
      <c r="AM38" s="251"/>
      <c r="AN38" s="251"/>
      <c r="AO38" s="251"/>
      <c r="AP38" s="251"/>
      <c r="AQ38" s="251"/>
      <c r="AR38" s="251"/>
      <c r="AS38" s="26"/>
      <c r="AT38" s="34"/>
      <c r="AU38" s="251"/>
      <c r="AV38" s="251"/>
      <c r="AW38" s="251"/>
      <c r="AX38" s="251"/>
      <c r="AY38" s="251"/>
      <c r="AZ38" s="251"/>
      <c r="BA38" s="251"/>
      <c r="BB38" s="26"/>
      <c r="BC38" s="34"/>
      <c r="BD38" s="251"/>
      <c r="BE38" s="251"/>
      <c r="BF38" s="251"/>
      <c r="BG38" s="251"/>
      <c r="BH38" s="251"/>
      <c r="BI38" s="251"/>
      <c r="BJ38" s="251"/>
    </row>
    <row r="39" spans="1:63" ht="22.5" customHeight="1" x14ac:dyDescent="0.15">
      <c r="A39" s="26"/>
      <c r="B39" s="36"/>
      <c r="C39" s="37" t="s">
        <v>57</v>
      </c>
      <c r="D39" s="252" t="str">
        <f>D12</f>
        <v/>
      </c>
      <c r="E39" s="253"/>
      <c r="F39" s="37" t="s">
        <v>58</v>
      </c>
      <c r="H39" s="36"/>
      <c r="I39" s="38"/>
      <c r="K39" s="36"/>
      <c r="L39" s="37" t="s">
        <v>57</v>
      </c>
      <c r="M39" s="252" t="str">
        <f>M12</f>
        <v/>
      </c>
      <c r="N39" s="253"/>
      <c r="O39" s="37" t="s">
        <v>58</v>
      </c>
      <c r="P39" s="26"/>
      <c r="Q39" s="36"/>
      <c r="R39" s="38"/>
      <c r="S39" s="26"/>
      <c r="T39" s="36"/>
      <c r="U39" s="37" t="s">
        <v>57</v>
      </c>
      <c r="V39" s="252" t="str">
        <f>V12</f>
        <v/>
      </c>
      <c r="W39" s="253"/>
      <c r="X39" s="37" t="s">
        <v>58</v>
      </c>
      <c r="Z39" s="36"/>
      <c r="AA39" s="38"/>
      <c r="AC39" s="36"/>
      <c r="AD39" s="37" t="s">
        <v>57</v>
      </c>
      <c r="AE39" s="252" t="str">
        <f>AE12</f>
        <v/>
      </c>
      <c r="AF39" s="253"/>
      <c r="AG39" s="37" t="s">
        <v>58</v>
      </c>
      <c r="AH39" s="26"/>
      <c r="AI39" s="36"/>
      <c r="AJ39" s="38"/>
      <c r="AK39" s="26"/>
      <c r="AL39" s="36"/>
      <c r="AM39" s="37" t="s">
        <v>57</v>
      </c>
      <c r="AN39" s="252" t="str">
        <f>AN12</f>
        <v/>
      </c>
      <c r="AO39" s="253"/>
      <c r="AP39" s="37" t="s">
        <v>58</v>
      </c>
      <c r="AR39" s="36"/>
      <c r="AS39" s="38"/>
      <c r="AU39" s="36"/>
      <c r="AV39" s="37" t="s">
        <v>57</v>
      </c>
      <c r="AW39" s="252" t="str">
        <f>AW12</f>
        <v/>
      </c>
      <c r="AX39" s="253"/>
      <c r="AY39" s="37" t="s">
        <v>58</v>
      </c>
      <c r="AZ39" s="26"/>
      <c r="BA39" s="36"/>
      <c r="BB39" s="38"/>
      <c r="BC39" s="26"/>
      <c r="BD39" s="36"/>
      <c r="BE39" s="37" t="s">
        <v>57</v>
      </c>
      <c r="BF39" s="252" t="str">
        <f>BF12</f>
        <v/>
      </c>
      <c r="BG39" s="253"/>
      <c r="BH39" s="37" t="s">
        <v>58</v>
      </c>
      <c r="BJ39" s="36"/>
      <c r="BK39" s="38"/>
    </row>
    <row r="40" spans="1:63" ht="15" customHeight="1" x14ac:dyDescent="0.15">
      <c r="A40" s="26"/>
      <c r="H40" s="38"/>
      <c r="I40" s="38"/>
      <c r="K40" s="26"/>
      <c r="L40" s="26"/>
      <c r="M40" s="26"/>
      <c r="N40" s="26"/>
      <c r="O40" s="26"/>
      <c r="P40" s="26"/>
      <c r="Q40" s="38"/>
      <c r="R40" s="38"/>
      <c r="S40" s="26"/>
      <c r="Z40" s="38"/>
      <c r="AA40" s="38"/>
      <c r="AC40" s="26"/>
      <c r="AD40" s="26"/>
      <c r="AE40" s="26"/>
      <c r="AF40" s="26"/>
      <c r="AG40" s="26"/>
      <c r="AH40" s="26"/>
      <c r="AI40" s="38"/>
      <c r="AJ40" s="38"/>
      <c r="AK40" s="26"/>
      <c r="AR40" s="38"/>
      <c r="AS40" s="38"/>
      <c r="AU40" s="26"/>
      <c r="AV40" s="26"/>
      <c r="AW40" s="26"/>
      <c r="AX40" s="26"/>
      <c r="AY40" s="26"/>
      <c r="AZ40" s="26"/>
      <c r="BA40" s="38"/>
      <c r="BB40" s="38"/>
      <c r="BC40" s="26"/>
      <c r="BJ40" s="38"/>
      <c r="BK40" s="38"/>
    </row>
    <row r="41" spans="1:63" ht="15" customHeight="1" x14ac:dyDescent="0.15">
      <c r="A41" s="39"/>
      <c r="B41" s="40" t="s">
        <v>59</v>
      </c>
      <c r="C41" s="34" t="str">
        <f>C14</f>
        <v>現地見学会（１０月２６日）：バス代経費</v>
      </c>
      <c r="D41" s="38"/>
      <c r="E41" s="38"/>
      <c r="F41" s="38"/>
      <c r="G41" s="38"/>
      <c r="H41" s="54" t="str">
        <f>H14</f>
        <v/>
      </c>
      <c r="I41" s="38" t="str">
        <f>I14</f>
        <v>円</v>
      </c>
      <c r="J41" s="39"/>
      <c r="K41" s="40" t="s">
        <v>59</v>
      </c>
      <c r="L41" s="34" t="str">
        <f>L14</f>
        <v>現地見学会（１０月２６日）：バス代経費</v>
      </c>
      <c r="M41" s="38"/>
      <c r="N41" s="38"/>
      <c r="O41" s="38"/>
      <c r="P41" s="38"/>
      <c r="Q41" s="54" t="str">
        <f>Q14</f>
        <v/>
      </c>
      <c r="R41" s="38" t="str">
        <f>R14</f>
        <v>円</v>
      </c>
      <c r="S41" s="39"/>
      <c r="T41" s="40" t="s">
        <v>59</v>
      </c>
      <c r="U41" s="34" t="str">
        <f>U14</f>
        <v>現地見学会（１０月２６日）：バス代経費</v>
      </c>
      <c r="V41" s="38"/>
      <c r="W41" s="38"/>
      <c r="X41" s="38"/>
      <c r="Y41" s="38"/>
      <c r="Z41" s="54" t="str">
        <f>Z14</f>
        <v/>
      </c>
      <c r="AA41" s="38" t="str">
        <f>AA14</f>
        <v>円</v>
      </c>
      <c r="AB41" s="39"/>
      <c r="AC41" s="40" t="s">
        <v>59</v>
      </c>
      <c r="AD41" s="34" t="str">
        <f>AD14</f>
        <v>現地見学会（１０月２６日）：バス代経費</v>
      </c>
      <c r="AE41" s="38"/>
      <c r="AF41" s="38"/>
      <c r="AG41" s="38"/>
      <c r="AH41" s="38"/>
      <c r="AI41" s="54" t="str">
        <f>AI14</f>
        <v/>
      </c>
      <c r="AJ41" s="38" t="str">
        <f>AJ14</f>
        <v>円</v>
      </c>
      <c r="AK41" s="39"/>
      <c r="AL41" s="40" t="s">
        <v>59</v>
      </c>
      <c r="AM41" s="34" t="str">
        <f>AM14</f>
        <v>現地見学会（１０月２６日）：バス代経費</v>
      </c>
      <c r="AN41" s="38"/>
      <c r="AO41" s="38"/>
      <c r="AP41" s="38"/>
      <c r="AQ41" s="38"/>
      <c r="AR41" s="54" t="str">
        <f>AR14</f>
        <v/>
      </c>
      <c r="AS41" s="38" t="str">
        <f>AS14</f>
        <v>円</v>
      </c>
      <c r="AT41" s="39"/>
      <c r="AU41" s="40" t="s">
        <v>59</v>
      </c>
      <c r="AV41" s="34" t="str">
        <f>AV14</f>
        <v>現地見学会（１０月２６日）：バス代経費</v>
      </c>
      <c r="AW41" s="38"/>
      <c r="AX41" s="38"/>
      <c r="AY41" s="38"/>
      <c r="AZ41" s="38"/>
      <c r="BA41" s="54" t="str">
        <f>BA14</f>
        <v/>
      </c>
      <c r="BB41" s="38" t="str">
        <f>BB14</f>
        <v>円</v>
      </c>
      <c r="BC41" s="39"/>
      <c r="BD41" s="40" t="s">
        <v>59</v>
      </c>
      <c r="BE41" s="34" t="str">
        <f>BE14</f>
        <v>現地見学会（１０月２６日）：バス代経費</v>
      </c>
      <c r="BF41" s="38"/>
      <c r="BG41" s="38"/>
      <c r="BH41" s="38"/>
      <c r="BI41" s="38"/>
      <c r="BJ41" s="54" t="str">
        <f>BJ14</f>
        <v/>
      </c>
      <c r="BK41" s="38" t="str">
        <f>BK14</f>
        <v>円</v>
      </c>
    </row>
    <row r="42" spans="1:63" ht="15" customHeight="1" x14ac:dyDescent="0.15">
      <c r="A42" s="26"/>
      <c r="C42" s="34"/>
      <c r="D42" s="38"/>
      <c r="E42" s="42"/>
      <c r="F42" s="39"/>
      <c r="G42" s="43"/>
      <c r="H42" s="34"/>
      <c r="I42" s="38"/>
      <c r="K42" s="26"/>
      <c r="L42" s="34"/>
      <c r="M42" s="38"/>
      <c r="N42" s="42"/>
      <c r="O42" s="39"/>
      <c r="P42" s="43"/>
      <c r="Q42" s="34"/>
      <c r="R42" s="38"/>
      <c r="S42" s="26"/>
      <c r="U42" s="34"/>
      <c r="V42" s="38"/>
      <c r="W42" s="42"/>
      <c r="X42" s="39"/>
      <c r="Y42" s="43"/>
      <c r="Z42" s="34"/>
      <c r="AA42" s="38"/>
      <c r="AC42" s="26"/>
      <c r="AD42" s="34"/>
      <c r="AE42" s="38"/>
      <c r="AF42" s="42"/>
      <c r="AG42" s="39"/>
      <c r="AH42" s="43"/>
      <c r="AI42" s="34"/>
      <c r="AJ42" s="38"/>
      <c r="AK42" s="26"/>
      <c r="AM42" s="34"/>
      <c r="AN42" s="38"/>
      <c r="AO42" s="42"/>
      <c r="AP42" s="39"/>
      <c r="AQ42" s="43"/>
      <c r="AR42" s="34"/>
      <c r="AS42" s="38"/>
      <c r="AU42" s="26"/>
      <c r="AV42" s="34"/>
      <c r="AW42" s="38"/>
      <c r="AX42" s="42"/>
      <c r="AY42" s="39"/>
      <c r="AZ42" s="43"/>
      <c r="BA42" s="34"/>
      <c r="BB42" s="38"/>
      <c r="BC42" s="26"/>
      <c r="BE42" s="34"/>
      <c r="BF42" s="38"/>
      <c r="BG42" s="42"/>
      <c r="BH42" s="39"/>
      <c r="BI42" s="43"/>
      <c r="BJ42" s="34"/>
      <c r="BK42" s="38"/>
    </row>
    <row r="43" spans="1:63" ht="15" customHeight="1" x14ac:dyDescent="0.15">
      <c r="A43" s="26"/>
      <c r="B43" s="39"/>
      <c r="C43" s="34"/>
      <c r="D43" s="38"/>
      <c r="E43" s="44"/>
      <c r="F43" s="34"/>
      <c r="G43" s="34"/>
      <c r="H43" s="38"/>
      <c r="I43" s="38"/>
      <c r="K43" s="39"/>
      <c r="L43" s="34"/>
      <c r="M43" s="38"/>
      <c r="N43" s="44"/>
      <c r="O43" s="34"/>
      <c r="P43" s="34"/>
      <c r="Q43" s="38"/>
      <c r="R43" s="38"/>
      <c r="S43" s="26"/>
      <c r="T43" s="39"/>
      <c r="U43" s="34"/>
      <c r="V43" s="38"/>
      <c r="W43" s="44"/>
      <c r="X43" s="34"/>
      <c r="Y43" s="34"/>
      <c r="Z43" s="38"/>
      <c r="AA43" s="38"/>
      <c r="AC43" s="39"/>
      <c r="AD43" s="34"/>
      <c r="AE43" s="38"/>
      <c r="AF43" s="44"/>
      <c r="AG43" s="34"/>
      <c r="AH43" s="34"/>
      <c r="AI43" s="38"/>
      <c r="AJ43" s="38"/>
      <c r="AK43" s="26"/>
      <c r="AL43" s="39"/>
      <c r="AM43" s="34"/>
      <c r="AN43" s="38"/>
      <c r="AO43" s="44"/>
      <c r="AP43" s="34"/>
      <c r="AQ43" s="34"/>
      <c r="AR43" s="38"/>
      <c r="AS43" s="38"/>
      <c r="AU43" s="39"/>
      <c r="AV43" s="34"/>
      <c r="AW43" s="38"/>
      <c r="AX43" s="44"/>
      <c r="AY43" s="34"/>
      <c r="AZ43" s="34"/>
      <c r="BA43" s="38"/>
      <c r="BB43" s="38"/>
      <c r="BC43" s="26"/>
      <c r="BD43" s="39"/>
      <c r="BE43" s="34"/>
      <c r="BF43" s="38"/>
      <c r="BG43" s="44"/>
      <c r="BH43" s="34"/>
      <c r="BI43" s="34"/>
      <c r="BJ43" s="38"/>
      <c r="BK43" s="38"/>
    </row>
    <row r="44" spans="1:63" ht="15" customHeight="1" x14ac:dyDescent="0.15">
      <c r="A44" s="26"/>
      <c r="C44" s="38"/>
      <c r="D44" s="38"/>
      <c r="E44" s="38"/>
      <c r="F44" s="38"/>
      <c r="G44" s="38"/>
      <c r="I44" s="26"/>
      <c r="K44" s="26"/>
      <c r="L44" s="38"/>
      <c r="M44" s="38"/>
      <c r="N44" s="38"/>
      <c r="O44" s="38"/>
      <c r="P44" s="38"/>
      <c r="Q44" s="26"/>
      <c r="R44" s="26"/>
      <c r="S44" s="26"/>
      <c r="U44" s="38"/>
      <c r="V44" s="38"/>
      <c r="W44" s="38"/>
      <c r="X44" s="38"/>
      <c r="Y44" s="38"/>
      <c r="AA44" s="26"/>
      <c r="AC44" s="26"/>
      <c r="AD44" s="38"/>
      <c r="AE44" s="38"/>
      <c r="AF44" s="38"/>
      <c r="AG44" s="38"/>
      <c r="AH44" s="38"/>
      <c r="AI44" s="26"/>
      <c r="AJ44" s="26"/>
      <c r="AK44" s="26"/>
      <c r="AM44" s="38"/>
      <c r="AN44" s="38"/>
      <c r="AO44" s="38"/>
      <c r="AP44" s="38"/>
      <c r="AQ44" s="38"/>
      <c r="AS44" s="26"/>
      <c r="AU44" s="26"/>
      <c r="AV44" s="38"/>
      <c r="AW44" s="38"/>
      <c r="AX44" s="38"/>
      <c r="AY44" s="38"/>
      <c r="AZ44" s="38"/>
      <c r="BA44" s="26"/>
      <c r="BB44" s="26"/>
      <c r="BC44" s="26"/>
      <c r="BE44" s="38"/>
      <c r="BF44" s="38"/>
      <c r="BG44" s="38"/>
      <c r="BH44" s="38"/>
      <c r="BI44" s="38"/>
    </row>
    <row r="45" spans="1:63" ht="15" customHeight="1" x14ac:dyDescent="0.15">
      <c r="A45" s="26"/>
      <c r="D45" s="45" t="s">
        <v>60</v>
      </c>
      <c r="I45" s="26"/>
      <c r="K45" s="26"/>
      <c r="L45" s="26"/>
      <c r="M45" s="45" t="s">
        <v>60</v>
      </c>
      <c r="N45" s="26"/>
      <c r="O45" s="26"/>
      <c r="P45" s="26"/>
      <c r="Q45" s="26"/>
      <c r="R45" s="26"/>
      <c r="S45" s="26"/>
      <c r="V45" s="45" t="s">
        <v>60</v>
      </c>
      <c r="AA45" s="26"/>
      <c r="AC45" s="26"/>
      <c r="AD45" s="26"/>
      <c r="AE45" s="45" t="s">
        <v>60</v>
      </c>
      <c r="AF45" s="26"/>
      <c r="AG45" s="26"/>
      <c r="AH45" s="26"/>
      <c r="AI45" s="26"/>
      <c r="AJ45" s="26"/>
      <c r="AK45" s="26"/>
      <c r="AN45" s="45" t="s">
        <v>60</v>
      </c>
      <c r="AS45" s="26"/>
      <c r="AU45" s="26"/>
      <c r="AV45" s="26"/>
      <c r="AW45" s="45" t="s">
        <v>60</v>
      </c>
      <c r="AX45" s="26"/>
      <c r="AY45" s="26"/>
      <c r="AZ45" s="26"/>
      <c r="BA45" s="26"/>
      <c r="BB45" s="26"/>
      <c r="BC45" s="26"/>
      <c r="BF45" s="45" t="s">
        <v>60</v>
      </c>
    </row>
    <row r="46" spans="1:63" ht="15" customHeight="1" x14ac:dyDescent="0.15">
      <c r="A46" s="26"/>
      <c r="D46" s="44" t="str">
        <f>D19</f>
        <v>　農業農村工学会九州沖縄支部大会運営事務局</v>
      </c>
      <c r="I46" s="26"/>
      <c r="K46" s="26"/>
      <c r="L46" s="26"/>
      <c r="M46" s="44" t="str">
        <f>M19</f>
        <v>　農業農村工学会九州沖縄支部大会運営事務局</v>
      </c>
      <c r="N46" s="26"/>
      <c r="O46" s="26"/>
      <c r="P46" s="26"/>
      <c r="Q46" s="26"/>
      <c r="R46" s="26"/>
      <c r="S46" s="26"/>
      <c r="V46" s="44" t="str">
        <f>V19</f>
        <v>　農業農村工学会九州沖縄支部大会運営事務局</v>
      </c>
      <c r="AA46" s="26"/>
      <c r="AC46" s="26"/>
      <c r="AD46" s="26"/>
      <c r="AE46" s="44" t="str">
        <f>AE19</f>
        <v>　農業農村工学会九州沖縄支部大会運営事務局</v>
      </c>
      <c r="AF46" s="26"/>
      <c r="AG46" s="26"/>
      <c r="AH46" s="26"/>
      <c r="AI46" s="26"/>
      <c r="AJ46" s="26"/>
      <c r="AK46" s="26"/>
      <c r="AN46" s="44" t="str">
        <f>AN19</f>
        <v>　農業農村工学会九州沖縄支部大会運営事務局</v>
      </c>
      <c r="AS46" s="26"/>
      <c r="AU46" s="26"/>
      <c r="AV46" s="26"/>
      <c r="AW46" s="44" t="str">
        <f>AW19</f>
        <v>　農業農村工学会九州沖縄支部大会運営事務局</v>
      </c>
      <c r="AX46" s="26"/>
      <c r="AY46" s="26"/>
      <c r="AZ46" s="26"/>
      <c r="BA46" s="26"/>
      <c r="BB46" s="26"/>
      <c r="BC46" s="26"/>
      <c r="BF46" s="44" t="str">
        <f>BF19</f>
        <v>　農業農村工学会九州沖縄支部大会運営事務局</v>
      </c>
    </row>
    <row r="47" spans="1:63" ht="15" customHeight="1" x14ac:dyDescent="0.15">
      <c r="A47" s="26"/>
      <c r="C47" s="46"/>
      <c r="D47" s="26" t="str">
        <f>D20</f>
        <v>　（熊本県農林水産部農村振興局技術管理課内）</v>
      </c>
      <c r="E47" s="34"/>
      <c r="F47" s="34"/>
      <c r="G47" s="34"/>
      <c r="I47" s="26"/>
      <c r="K47" s="26"/>
      <c r="L47" s="46"/>
      <c r="M47" s="26" t="str">
        <f>M20</f>
        <v>　（熊本県農林水産部農村振興局技術管理課内）</v>
      </c>
      <c r="N47" s="34"/>
      <c r="O47" s="34"/>
      <c r="P47" s="34"/>
      <c r="Q47" s="26"/>
      <c r="R47" s="26"/>
      <c r="S47" s="26"/>
      <c r="U47" s="46"/>
      <c r="V47" s="26" t="str">
        <f>V20</f>
        <v>　（熊本県農林水産部農村振興局技術管理課内）</v>
      </c>
      <c r="W47" s="34"/>
      <c r="X47" s="34"/>
      <c r="Y47" s="34"/>
      <c r="AA47" s="26"/>
      <c r="AC47" s="26"/>
      <c r="AD47" s="46"/>
      <c r="AE47" s="26" t="str">
        <f>AE20</f>
        <v>　（熊本県農林水産部農村振興局技術管理課内）</v>
      </c>
      <c r="AF47" s="34"/>
      <c r="AG47" s="34"/>
      <c r="AH47" s="34"/>
      <c r="AI47" s="26"/>
      <c r="AJ47" s="26"/>
      <c r="AK47" s="26"/>
      <c r="AM47" s="46"/>
      <c r="AN47" s="26" t="str">
        <f>AN20</f>
        <v>　（熊本県農林水産部農村振興局技術管理課内）</v>
      </c>
      <c r="AO47" s="34"/>
      <c r="AP47" s="34"/>
      <c r="AQ47" s="34"/>
      <c r="AS47" s="26"/>
      <c r="AU47" s="26"/>
      <c r="AV47" s="46"/>
      <c r="AW47" s="26" t="str">
        <f>AW20</f>
        <v>　（熊本県農林水産部農村振興局技術管理課内）</v>
      </c>
      <c r="AX47" s="34"/>
      <c r="AY47" s="34"/>
      <c r="AZ47" s="34"/>
      <c r="BA47" s="26"/>
      <c r="BB47" s="26"/>
      <c r="BC47" s="26"/>
      <c r="BE47" s="46"/>
      <c r="BF47" s="26" t="str">
        <f>BF20</f>
        <v>　（熊本県農林水産部農村振興局技術管理課内）</v>
      </c>
      <c r="BG47" s="34"/>
      <c r="BH47" s="34"/>
      <c r="BI47" s="34"/>
    </row>
    <row r="48" spans="1:63" ht="15" customHeight="1" x14ac:dyDescent="0.15">
      <c r="A48" s="26"/>
      <c r="C48" s="46"/>
      <c r="I48" s="26"/>
      <c r="K48" s="26"/>
      <c r="L48" s="46"/>
      <c r="M48" s="26"/>
      <c r="N48" s="26"/>
      <c r="O48" s="26"/>
      <c r="P48" s="26"/>
      <c r="Q48" s="26"/>
      <c r="R48" s="26"/>
      <c r="S48" s="26"/>
      <c r="U48" s="46"/>
      <c r="AA48" s="26"/>
      <c r="AC48" s="26"/>
      <c r="AD48" s="46"/>
      <c r="AE48" s="26"/>
      <c r="AF48" s="26"/>
      <c r="AG48" s="26"/>
      <c r="AH48" s="26"/>
      <c r="AI48" s="26"/>
      <c r="AJ48" s="26"/>
      <c r="AK48" s="26"/>
      <c r="AM48" s="46"/>
      <c r="AS48" s="26"/>
      <c r="AU48" s="26"/>
      <c r="AV48" s="46"/>
      <c r="AW48" s="26"/>
      <c r="AX48" s="26"/>
      <c r="AY48" s="26"/>
      <c r="AZ48" s="26"/>
      <c r="BA48" s="26"/>
      <c r="BB48" s="26"/>
      <c r="BC48" s="26"/>
      <c r="BE48" s="46"/>
    </row>
    <row r="49" spans="1:63" ht="15" customHeight="1" x14ac:dyDescent="0.15">
      <c r="A49" s="26"/>
      <c r="B49" s="38"/>
      <c r="C49" s="46"/>
      <c r="E49" s="46"/>
      <c r="F49" s="46"/>
      <c r="G49" s="46"/>
      <c r="I49" s="26"/>
      <c r="K49" s="38"/>
      <c r="L49" s="46"/>
      <c r="M49" s="26"/>
      <c r="N49" s="46"/>
      <c r="O49" s="46"/>
      <c r="P49" s="46"/>
      <c r="Q49" s="26"/>
      <c r="R49" s="26"/>
      <c r="S49" s="26"/>
      <c r="T49" s="38"/>
      <c r="U49" s="46"/>
      <c r="W49" s="46"/>
      <c r="X49" s="46"/>
      <c r="Y49" s="46"/>
      <c r="AA49" s="26"/>
      <c r="AC49" s="38"/>
      <c r="AD49" s="46"/>
      <c r="AE49" s="26"/>
      <c r="AF49" s="46"/>
      <c r="AG49" s="46"/>
      <c r="AH49" s="46"/>
      <c r="AI49" s="26"/>
      <c r="AJ49" s="26"/>
      <c r="AK49" s="26"/>
      <c r="AL49" s="38"/>
      <c r="AM49" s="46"/>
      <c r="AO49" s="46"/>
      <c r="AP49" s="46"/>
      <c r="AQ49" s="46"/>
      <c r="AS49" s="26"/>
      <c r="AU49" s="38"/>
      <c r="AV49" s="46"/>
      <c r="AW49" s="26"/>
      <c r="AX49" s="46"/>
      <c r="AY49" s="46"/>
      <c r="AZ49" s="46"/>
      <c r="BA49" s="26"/>
      <c r="BB49" s="26"/>
      <c r="BC49" s="26"/>
      <c r="BD49" s="38"/>
      <c r="BE49" s="46"/>
      <c r="BG49" s="46"/>
      <c r="BH49" s="46"/>
      <c r="BI49" s="46"/>
    </row>
    <row r="50" spans="1:63" ht="15" customHeight="1" x14ac:dyDescent="0.15">
      <c r="A50" s="26"/>
      <c r="C50" s="46"/>
      <c r="D50" s="34" t="str">
        <f>D23</f>
        <v>　事務局長　　　内田　栄二</v>
      </c>
      <c r="E50" s="46"/>
      <c r="F50" s="46"/>
      <c r="G50" s="46"/>
      <c r="I50" s="26"/>
      <c r="K50" s="26"/>
      <c r="L50" s="46"/>
      <c r="M50" s="34" t="str">
        <f>M23</f>
        <v>　事務局長　　　内田　栄二</v>
      </c>
      <c r="N50" s="46"/>
      <c r="O50" s="46"/>
      <c r="P50" s="46"/>
      <c r="Q50" s="26"/>
      <c r="R50" s="26"/>
      <c r="S50" s="26"/>
      <c r="U50" s="46"/>
      <c r="V50" s="34" t="str">
        <f>V23</f>
        <v>　事務局長　　　内田　栄二</v>
      </c>
      <c r="W50" s="46"/>
      <c r="X50" s="46"/>
      <c r="Y50" s="46"/>
      <c r="AA50" s="26"/>
      <c r="AC50" s="26"/>
      <c r="AD50" s="46"/>
      <c r="AE50" s="34" t="str">
        <f>AE23</f>
        <v>　事務局長　　　内田　栄二</v>
      </c>
      <c r="AF50" s="46"/>
      <c r="AG50" s="46"/>
      <c r="AH50" s="46"/>
      <c r="AI50" s="26"/>
      <c r="AJ50" s="26"/>
      <c r="AK50" s="26"/>
      <c r="AM50" s="46"/>
      <c r="AN50" s="34" t="str">
        <f>AN23</f>
        <v>　事務局長　　　内田　栄二</v>
      </c>
      <c r="AO50" s="46"/>
      <c r="AP50" s="46"/>
      <c r="AQ50" s="46"/>
      <c r="AS50" s="26"/>
      <c r="AU50" s="26"/>
      <c r="AV50" s="46"/>
      <c r="AW50" s="34" t="str">
        <f>AW23</f>
        <v>　事務局長　　　内田　栄二</v>
      </c>
      <c r="AX50" s="46"/>
      <c r="AY50" s="46"/>
      <c r="AZ50" s="46"/>
      <c r="BA50" s="26"/>
      <c r="BB50" s="26"/>
      <c r="BC50" s="26"/>
      <c r="BE50" s="46"/>
      <c r="BF50" s="34" t="str">
        <f>BF23</f>
        <v>　事務局長　　　内田　栄二</v>
      </c>
      <c r="BG50" s="46"/>
      <c r="BH50" s="46"/>
      <c r="BI50" s="46"/>
    </row>
    <row r="51" spans="1:63" ht="15" customHeight="1" x14ac:dyDescent="0.15">
      <c r="A51" s="27"/>
      <c r="I51" s="26"/>
      <c r="J51" s="27"/>
      <c r="K51" s="26"/>
      <c r="L51" s="26"/>
      <c r="M51" s="26"/>
      <c r="N51" s="26"/>
      <c r="O51" s="26"/>
      <c r="P51" s="26"/>
      <c r="Q51" s="26"/>
      <c r="R51" s="26"/>
      <c r="S51" s="27"/>
      <c r="AA51" s="26"/>
      <c r="AB51" s="27"/>
      <c r="AC51" s="26"/>
      <c r="AD51" s="26"/>
      <c r="AE51" s="26"/>
      <c r="AF51" s="26"/>
      <c r="AG51" s="26"/>
      <c r="AH51" s="26"/>
      <c r="AI51" s="26"/>
      <c r="AJ51" s="26"/>
      <c r="AK51" s="27"/>
      <c r="AS51" s="26"/>
      <c r="AT51" s="27"/>
      <c r="AU51" s="26"/>
      <c r="AV51" s="26"/>
      <c r="AW51" s="26"/>
      <c r="AX51" s="26"/>
      <c r="AY51" s="26"/>
      <c r="AZ51" s="26"/>
      <c r="BA51" s="26"/>
      <c r="BB51" s="26"/>
      <c r="BC51" s="27"/>
    </row>
    <row r="52" spans="1:63" ht="15" customHeight="1" x14ac:dyDescent="0.15">
      <c r="A52" s="27"/>
      <c r="H52" s="29" t="s">
        <v>75</v>
      </c>
      <c r="I52" s="26"/>
      <c r="J52" s="27"/>
      <c r="K52" s="26"/>
      <c r="L52" s="26"/>
      <c r="M52" s="26"/>
      <c r="N52" s="26"/>
      <c r="O52" s="26"/>
      <c r="P52" s="26"/>
      <c r="Q52" s="29" t="s">
        <v>75</v>
      </c>
      <c r="R52" s="26"/>
      <c r="S52" s="27"/>
      <c r="Z52" s="29" t="s">
        <v>75</v>
      </c>
      <c r="AA52" s="26"/>
      <c r="AB52" s="27"/>
      <c r="AC52" s="26"/>
      <c r="AD52" s="26"/>
      <c r="AE52" s="26"/>
      <c r="AF52" s="26"/>
      <c r="AG52" s="26"/>
      <c r="AH52" s="26"/>
      <c r="AI52" s="29" t="s">
        <v>75</v>
      </c>
      <c r="AJ52" s="26"/>
      <c r="AK52" s="27"/>
      <c r="AR52" s="29" t="s">
        <v>75</v>
      </c>
      <c r="AS52" s="26"/>
      <c r="AT52" s="27"/>
      <c r="AU52" s="26"/>
      <c r="AV52" s="26"/>
      <c r="AW52" s="26"/>
      <c r="AX52" s="26"/>
      <c r="AY52" s="26"/>
      <c r="AZ52" s="26"/>
      <c r="BA52" s="29" t="s">
        <v>75</v>
      </c>
      <c r="BB52" s="26"/>
      <c r="BC52" s="27"/>
      <c r="BJ52" s="29" t="s">
        <v>75</v>
      </c>
    </row>
    <row r="53" spans="1:63" ht="15" customHeight="1" x14ac:dyDescent="0.15">
      <c r="A53" s="27"/>
      <c r="H53" s="29"/>
      <c r="I53" s="26"/>
      <c r="J53" s="27"/>
      <c r="K53" s="26"/>
      <c r="L53" s="26"/>
      <c r="M53" s="26"/>
      <c r="N53" s="26"/>
      <c r="O53" s="26"/>
      <c r="P53" s="26"/>
      <c r="Q53" s="29"/>
      <c r="R53" s="26"/>
      <c r="S53" s="27"/>
      <c r="Z53" s="29"/>
      <c r="AA53" s="26"/>
      <c r="AB53" s="27"/>
      <c r="AC53" s="26"/>
      <c r="AD53" s="26"/>
      <c r="AE53" s="26"/>
      <c r="AF53" s="26"/>
      <c r="AG53" s="26"/>
      <c r="AH53" s="26"/>
      <c r="AI53" s="29"/>
      <c r="AJ53" s="26"/>
      <c r="AK53" s="27"/>
      <c r="AR53" s="29"/>
      <c r="AS53" s="26"/>
      <c r="AT53" s="27"/>
      <c r="AU53" s="26"/>
      <c r="AV53" s="26"/>
      <c r="AW53" s="26"/>
      <c r="AX53" s="26"/>
      <c r="AY53" s="26"/>
      <c r="AZ53" s="26"/>
      <c r="BA53" s="29"/>
      <c r="BB53" s="26"/>
      <c r="BC53" s="27"/>
      <c r="BJ53" s="29"/>
    </row>
    <row r="54" spans="1:63" ht="33.75" customHeight="1" x14ac:dyDescent="0.15">
      <c r="A54" s="255" t="s">
        <v>79</v>
      </c>
      <c r="B54" s="254"/>
      <c r="C54" s="254"/>
      <c r="D54" s="254"/>
      <c r="E54" s="254"/>
      <c r="F54" s="254"/>
      <c r="G54" s="254"/>
      <c r="H54" s="254"/>
      <c r="I54" s="254"/>
      <c r="J54" s="255" t="s">
        <v>79</v>
      </c>
      <c r="K54" s="254"/>
      <c r="L54" s="254"/>
      <c r="M54" s="254"/>
      <c r="N54" s="254"/>
      <c r="O54" s="254"/>
      <c r="P54" s="254"/>
      <c r="Q54" s="254"/>
      <c r="R54" s="254"/>
      <c r="S54" s="255" t="s">
        <v>79</v>
      </c>
      <c r="T54" s="254"/>
      <c r="U54" s="254"/>
      <c r="V54" s="254"/>
      <c r="W54" s="254"/>
      <c r="X54" s="254"/>
      <c r="Y54" s="254"/>
      <c r="Z54" s="254"/>
      <c r="AA54" s="254"/>
      <c r="AB54" s="255" t="s">
        <v>79</v>
      </c>
      <c r="AC54" s="254"/>
      <c r="AD54" s="254"/>
      <c r="AE54" s="254"/>
      <c r="AF54" s="254"/>
      <c r="AG54" s="254"/>
      <c r="AH54" s="254"/>
      <c r="AI54" s="254"/>
      <c r="AJ54" s="254"/>
      <c r="AK54" s="255" t="s">
        <v>79</v>
      </c>
      <c r="AL54" s="254"/>
      <c r="AM54" s="254"/>
      <c r="AN54" s="254"/>
      <c r="AO54" s="254"/>
      <c r="AP54" s="254"/>
      <c r="AQ54" s="254"/>
      <c r="AR54" s="254"/>
      <c r="AS54" s="254"/>
      <c r="AT54" s="255" t="s">
        <v>79</v>
      </c>
      <c r="AU54" s="254"/>
      <c r="AV54" s="254"/>
      <c r="AW54" s="254"/>
      <c r="AX54" s="254"/>
      <c r="AY54" s="254"/>
      <c r="AZ54" s="254"/>
      <c r="BA54" s="254"/>
      <c r="BB54" s="254"/>
      <c r="BC54" s="255" t="s">
        <v>79</v>
      </c>
      <c r="BD54" s="254"/>
      <c r="BE54" s="254"/>
      <c r="BF54" s="254"/>
      <c r="BG54" s="254"/>
      <c r="BH54" s="254"/>
      <c r="BI54" s="254"/>
      <c r="BJ54" s="254"/>
      <c r="BK54" s="254"/>
    </row>
    <row r="55" spans="1:63" s="26" customFormat="1" ht="15" customHeight="1" x14ac:dyDescent="0.15">
      <c r="A55" s="27"/>
      <c r="J55" s="27"/>
      <c r="S55" s="27"/>
      <c r="AB55" s="27"/>
      <c r="AK55" s="27"/>
      <c r="AT55" s="27"/>
      <c r="BC55" s="27"/>
    </row>
    <row r="56" spans="1:63" ht="18.75" x14ac:dyDescent="0.2">
      <c r="A56" s="32"/>
      <c r="B56" s="250" t="str">
        <f>B33</f>
        <v/>
      </c>
      <c r="C56" s="250"/>
      <c r="D56" s="250"/>
      <c r="E56" s="250"/>
      <c r="F56" s="31" t="s">
        <v>56</v>
      </c>
      <c r="I56" s="26"/>
      <c r="J56" s="32"/>
      <c r="K56" s="250" t="str">
        <f>K33</f>
        <v/>
      </c>
      <c r="L56" s="250"/>
      <c r="M56" s="250"/>
      <c r="N56" s="250"/>
      <c r="O56" s="31" t="s">
        <v>56</v>
      </c>
      <c r="P56" s="26"/>
      <c r="Q56" s="26"/>
      <c r="R56" s="26"/>
      <c r="S56" s="32"/>
      <c r="T56" s="250" t="str">
        <f>T33</f>
        <v/>
      </c>
      <c r="U56" s="250"/>
      <c r="V56" s="250"/>
      <c r="W56" s="250"/>
      <c r="X56" s="31" t="s">
        <v>56</v>
      </c>
      <c r="AA56" s="26"/>
      <c r="AB56" s="32"/>
      <c r="AC56" s="250" t="str">
        <f>AC33</f>
        <v/>
      </c>
      <c r="AD56" s="250"/>
      <c r="AE56" s="250"/>
      <c r="AF56" s="250"/>
      <c r="AG56" s="31" t="s">
        <v>56</v>
      </c>
      <c r="AH56" s="26"/>
      <c r="AI56" s="26"/>
      <c r="AJ56" s="26"/>
      <c r="AK56" s="32"/>
      <c r="AL56" s="250" t="str">
        <f>AL33</f>
        <v/>
      </c>
      <c r="AM56" s="250"/>
      <c r="AN56" s="250"/>
      <c r="AO56" s="250"/>
      <c r="AP56" s="31" t="s">
        <v>56</v>
      </c>
      <c r="AS56" s="26"/>
      <c r="AT56" s="32"/>
      <c r="AU56" s="250" t="str">
        <f>AU33</f>
        <v/>
      </c>
      <c r="AV56" s="250"/>
      <c r="AW56" s="250"/>
      <c r="AX56" s="250"/>
      <c r="AY56" s="31" t="s">
        <v>56</v>
      </c>
      <c r="AZ56" s="26"/>
      <c r="BA56" s="26"/>
      <c r="BB56" s="26"/>
      <c r="BC56" s="32"/>
      <c r="BD56" s="250" t="str">
        <f>BD33</f>
        <v/>
      </c>
      <c r="BE56" s="250"/>
      <c r="BF56" s="250"/>
      <c r="BG56" s="250"/>
      <c r="BH56" s="31" t="s">
        <v>56</v>
      </c>
    </row>
    <row r="57" spans="1:63" ht="18.75" x14ac:dyDescent="0.2">
      <c r="A57" s="32"/>
      <c r="C57" s="33"/>
      <c r="D57" s="33"/>
      <c r="E57" s="33"/>
      <c r="F57" s="31"/>
      <c r="I57" s="26"/>
      <c r="J57" s="32"/>
      <c r="K57" s="26"/>
      <c r="L57" s="33"/>
      <c r="M57" s="33"/>
      <c r="N57" s="33"/>
      <c r="O57" s="31"/>
      <c r="P57" s="26"/>
      <c r="Q57" s="26"/>
      <c r="R57" s="26"/>
      <c r="S57" s="32"/>
      <c r="U57" s="33"/>
      <c r="V57" s="33"/>
      <c r="W57" s="33"/>
      <c r="X57" s="31"/>
      <c r="AA57" s="26"/>
      <c r="AB57" s="32"/>
      <c r="AC57" s="26"/>
      <c r="AD57" s="33"/>
      <c r="AE57" s="33"/>
      <c r="AF57" s="33"/>
      <c r="AG57" s="31"/>
      <c r="AH57" s="26"/>
      <c r="AI57" s="26"/>
      <c r="AJ57" s="26"/>
      <c r="AK57" s="32"/>
      <c r="AM57" s="33"/>
      <c r="AN57" s="33"/>
      <c r="AO57" s="33"/>
      <c r="AP57" s="31"/>
      <c r="AS57" s="26"/>
      <c r="AT57" s="32"/>
      <c r="AU57" s="26"/>
      <c r="AV57" s="33"/>
      <c r="AW57" s="33"/>
      <c r="AX57" s="33"/>
      <c r="AY57" s="31"/>
      <c r="AZ57" s="26"/>
      <c r="BA57" s="26"/>
      <c r="BB57" s="26"/>
      <c r="BC57" s="32"/>
      <c r="BE57" s="33"/>
      <c r="BF57" s="33"/>
      <c r="BG57" s="33"/>
      <c r="BH57" s="31"/>
    </row>
    <row r="58" spans="1:63" x14ac:dyDescent="0.15">
      <c r="A58" s="27"/>
      <c r="B58" s="251" t="s">
        <v>85</v>
      </c>
      <c r="C58" s="251"/>
      <c r="D58" s="251"/>
      <c r="E58" s="251"/>
      <c r="F58" s="251"/>
      <c r="G58" s="251"/>
      <c r="H58" s="251"/>
      <c r="I58" s="26"/>
      <c r="J58" s="27"/>
      <c r="K58" s="251" t="str">
        <f>B58</f>
        <v>　平成３０年度農業農村工学会九州沖縄支部講演会の参加費として、下記のとおり正に領収いたしました。</v>
      </c>
      <c r="L58" s="251"/>
      <c r="M58" s="251"/>
      <c r="N58" s="251"/>
      <c r="O58" s="251"/>
      <c r="P58" s="251"/>
      <c r="Q58" s="251"/>
      <c r="R58" s="26"/>
      <c r="S58" s="27"/>
      <c r="T58" s="251" t="str">
        <f>K58</f>
        <v>　平成３０年度農業農村工学会九州沖縄支部講演会の参加費として、下記のとおり正に領収いたしました。</v>
      </c>
      <c r="U58" s="251"/>
      <c r="V58" s="251"/>
      <c r="W58" s="251"/>
      <c r="X58" s="251"/>
      <c r="Y58" s="251"/>
      <c r="Z58" s="251"/>
      <c r="AA58" s="26"/>
      <c r="AB58" s="27"/>
      <c r="AC58" s="251" t="str">
        <f>T58</f>
        <v>　平成３０年度農業農村工学会九州沖縄支部講演会の参加費として、下記のとおり正に領収いたしました。</v>
      </c>
      <c r="AD58" s="251"/>
      <c r="AE58" s="251"/>
      <c r="AF58" s="251"/>
      <c r="AG58" s="251"/>
      <c r="AH58" s="251"/>
      <c r="AI58" s="251"/>
      <c r="AJ58" s="26"/>
      <c r="AK58" s="27"/>
      <c r="AL58" s="251" t="str">
        <f>AC58</f>
        <v>　平成３０年度農業農村工学会九州沖縄支部講演会の参加費として、下記のとおり正に領収いたしました。</v>
      </c>
      <c r="AM58" s="251"/>
      <c r="AN58" s="251"/>
      <c r="AO58" s="251"/>
      <c r="AP58" s="251"/>
      <c r="AQ58" s="251"/>
      <c r="AR58" s="251"/>
      <c r="AS58" s="26"/>
      <c r="AT58" s="27"/>
      <c r="AU58" s="251" t="str">
        <f>AL58</f>
        <v>　平成３０年度農業農村工学会九州沖縄支部講演会の参加費として、下記のとおり正に領収いたしました。</v>
      </c>
      <c r="AV58" s="251"/>
      <c r="AW58" s="251"/>
      <c r="AX58" s="251"/>
      <c r="AY58" s="251"/>
      <c r="AZ58" s="251"/>
      <c r="BA58" s="251"/>
      <c r="BB58" s="26"/>
      <c r="BC58" s="27"/>
      <c r="BD58" s="251" t="str">
        <f>AU58</f>
        <v>　平成３０年度農業農村工学会九州沖縄支部講演会の参加費として、下記のとおり正に領収いたしました。</v>
      </c>
      <c r="BE58" s="251"/>
      <c r="BF58" s="251"/>
      <c r="BG58" s="251"/>
      <c r="BH58" s="251"/>
      <c r="BI58" s="251"/>
      <c r="BJ58" s="251"/>
    </row>
    <row r="59" spans="1:63" x14ac:dyDescent="0.15">
      <c r="A59" s="27"/>
      <c r="B59" s="251"/>
      <c r="C59" s="251"/>
      <c r="D59" s="251"/>
      <c r="E59" s="251"/>
      <c r="F59" s="251"/>
      <c r="G59" s="251"/>
      <c r="H59" s="251"/>
      <c r="I59" s="26"/>
      <c r="J59" s="27"/>
      <c r="K59" s="251"/>
      <c r="L59" s="251"/>
      <c r="M59" s="251"/>
      <c r="N59" s="251"/>
      <c r="O59" s="251"/>
      <c r="P59" s="251"/>
      <c r="Q59" s="251"/>
      <c r="R59" s="26"/>
      <c r="S59" s="27"/>
      <c r="T59" s="251"/>
      <c r="U59" s="251"/>
      <c r="V59" s="251"/>
      <c r="W59" s="251"/>
      <c r="X59" s="251"/>
      <c r="Y59" s="251"/>
      <c r="Z59" s="251"/>
      <c r="AA59" s="26"/>
      <c r="AB59" s="27"/>
      <c r="AC59" s="251"/>
      <c r="AD59" s="251"/>
      <c r="AE59" s="251"/>
      <c r="AF59" s="251"/>
      <c r="AG59" s="251"/>
      <c r="AH59" s="251"/>
      <c r="AI59" s="251"/>
      <c r="AJ59" s="26"/>
      <c r="AK59" s="27"/>
      <c r="AL59" s="251"/>
      <c r="AM59" s="251"/>
      <c r="AN59" s="251"/>
      <c r="AO59" s="251"/>
      <c r="AP59" s="251"/>
      <c r="AQ59" s="251"/>
      <c r="AR59" s="251"/>
      <c r="AS59" s="26"/>
      <c r="AT59" s="27"/>
      <c r="AU59" s="251"/>
      <c r="AV59" s="251"/>
      <c r="AW59" s="251"/>
      <c r="AX59" s="251"/>
      <c r="AY59" s="251"/>
      <c r="AZ59" s="251"/>
      <c r="BA59" s="251"/>
      <c r="BB59" s="26"/>
      <c r="BC59" s="27"/>
      <c r="BD59" s="251"/>
      <c r="BE59" s="251"/>
      <c r="BF59" s="251"/>
      <c r="BG59" s="251"/>
      <c r="BH59" s="251"/>
      <c r="BI59" s="251"/>
      <c r="BJ59" s="251"/>
    </row>
    <row r="60" spans="1:63" x14ac:dyDescent="0.15">
      <c r="A60" s="27"/>
      <c r="B60" s="251"/>
      <c r="C60" s="251"/>
      <c r="D60" s="251"/>
      <c r="E60" s="251"/>
      <c r="F60" s="251"/>
      <c r="G60" s="251"/>
      <c r="H60" s="251"/>
      <c r="I60" s="26"/>
      <c r="J60" s="27"/>
      <c r="K60" s="251"/>
      <c r="L60" s="251"/>
      <c r="M60" s="251"/>
      <c r="N60" s="251"/>
      <c r="O60" s="251"/>
      <c r="P60" s="251"/>
      <c r="Q60" s="251"/>
      <c r="R60" s="26"/>
      <c r="S60" s="27"/>
      <c r="T60" s="251"/>
      <c r="U60" s="251"/>
      <c r="V60" s="251"/>
      <c r="W60" s="251"/>
      <c r="X60" s="251"/>
      <c r="Y60" s="251"/>
      <c r="Z60" s="251"/>
      <c r="AA60" s="26"/>
      <c r="AB60" s="27"/>
      <c r="AC60" s="251"/>
      <c r="AD60" s="251"/>
      <c r="AE60" s="251"/>
      <c r="AF60" s="251"/>
      <c r="AG60" s="251"/>
      <c r="AH60" s="251"/>
      <c r="AI60" s="251"/>
      <c r="AJ60" s="26"/>
      <c r="AK60" s="27"/>
      <c r="AL60" s="251"/>
      <c r="AM60" s="251"/>
      <c r="AN60" s="251"/>
      <c r="AO60" s="251"/>
      <c r="AP60" s="251"/>
      <c r="AQ60" s="251"/>
      <c r="AR60" s="251"/>
      <c r="AS60" s="26"/>
      <c r="AT60" s="27"/>
      <c r="AU60" s="251"/>
      <c r="AV60" s="251"/>
      <c r="AW60" s="251"/>
      <c r="AX60" s="251"/>
      <c r="AY60" s="251"/>
      <c r="AZ60" s="251"/>
      <c r="BA60" s="251"/>
      <c r="BB60" s="26"/>
      <c r="BC60" s="27"/>
      <c r="BD60" s="251"/>
      <c r="BE60" s="251"/>
      <c r="BF60" s="251"/>
      <c r="BG60" s="251"/>
      <c r="BH60" s="251"/>
      <c r="BI60" s="251"/>
      <c r="BJ60" s="251"/>
    </row>
    <row r="61" spans="1:63" ht="14.25" x14ac:dyDescent="0.15">
      <c r="A61" s="35"/>
      <c r="B61" s="251"/>
      <c r="C61" s="251"/>
      <c r="D61" s="251"/>
      <c r="E61" s="251"/>
      <c r="F61" s="251"/>
      <c r="G61" s="251"/>
      <c r="H61" s="251"/>
      <c r="I61" s="26"/>
      <c r="J61" s="35"/>
      <c r="K61" s="251"/>
      <c r="L61" s="251"/>
      <c r="M61" s="251"/>
      <c r="N61" s="251"/>
      <c r="O61" s="251"/>
      <c r="P61" s="251"/>
      <c r="Q61" s="251"/>
      <c r="R61" s="26"/>
      <c r="S61" s="35"/>
      <c r="T61" s="251"/>
      <c r="U61" s="251"/>
      <c r="V61" s="251"/>
      <c r="W61" s="251"/>
      <c r="X61" s="251"/>
      <c r="Y61" s="251"/>
      <c r="Z61" s="251"/>
      <c r="AA61" s="26"/>
      <c r="AB61" s="35"/>
      <c r="AC61" s="251"/>
      <c r="AD61" s="251"/>
      <c r="AE61" s="251"/>
      <c r="AF61" s="251"/>
      <c r="AG61" s="251"/>
      <c r="AH61" s="251"/>
      <c r="AI61" s="251"/>
      <c r="AJ61" s="26"/>
      <c r="AK61" s="35"/>
      <c r="AL61" s="251"/>
      <c r="AM61" s="251"/>
      <c r="AN61" s="251"/>
      <c r="AO61" s="251"/>
      <c r="AP61" s="251"/>
      <c r="AQ61" s="251"/>
      <c r="AR61" s="251"/>
      <c r="AS61" s="26"/>
      <c r="AT61" s="35"/>
      <c r="AU61" s="251"/>
      <c r="AV61" s="251"/>
      <c r="AW61" s="251"/>
      <c r="AX61" s="251"/>
      <c r="AY61" s="251"/>
      <c r="AZ61" s="251"/>
      <c r="BA61" s="251"/>
      <c r="BB61" s="26"/>
      <c r="BC61" s="35"/>
      <c r="BD61" s="251"/>
      <c r="BE61" s="251"/>
      <c r="BF61" s="251"/>
      <c r="BG61" s="251"/>
      <c r="BH61" s="251"/>
      <c r="BI61" s="251"/>
      <c r="BJ61" s="251"/>
    </row>
    <row r="62" spans="1:63" ht="21" x14ac:dyDescent="0.15">
      <c r="A62" s="27"/>
      <c r="B62" s="36"/>
      <c r="C62" s="37" t="s">
        <v>57</v>
      </c>
      <c r="D62" s="252" t="str">
        <f>D39</f>
        <v/>
      </c>
      <c r="E62" s="253"/>
      <c r="F62" s="37" t="s">
        <v>58</v>
      </c>
      <c r="H62" s="36"/>
      <c r="I62" s="38"/>
      <c r="J62" s="27"/>
      <c r="K62" s="36"/>
      <c r="L62" s="37" t="s">
        <v>57</v>
      </c>
      <c r="M62" s="252" t="str">
        <f>M39</f>
        <v/>
      </c>
      <c r="N62" s="253"/>
      <c r="O62" s="37" t="s">
        <v>58</v>
      </c>
      <c r="P62" s="26"/>
      <c r="Q62" s="36"/>
      <c r="R62" s="38"/>
      <c r="S62" s="27"/>
      <c r="T62" s="36"/>
      <c r="U62" s="37" t="s">
        <v>57</v>
      </c>
      <c r="V62" s="252" t="str">
        <f>V39</f>
        <v/>
      </c>
      <c r="W62" s="253"/>
      <c r="X62" s="37" t="s">
        <v>58</v>
      </c>
      <c r="Z62" s="36"/>
      <c r="AA62" s="38"/>
      <c r="AB62" s="27"/>
      <c r="AC62" s="36"/>
      <c r="AD62" s="37" t="s">
        <v>57</v>
      </c>
      <c r="AE62" s="252" t="str">
        <f>AE39</f>
        <v/>
      </c>
      <c r="AF62" s="253"/>
      <c r="AG62" s="37" t="s">
        <v>58</v>
      </c>
      <c r="AH62" s="26"/>
      <c r="AI62" s="36"/>
      <c r="AJ62" s="38"/>
      <c r="AK62" s="27"/>
      <c r="AL62" s="36"/>
      <c r="AM62" s="37" t="s">
        <v>57</v>
      </c>
      <c r="AN62" s="252" t="str">
        <f>AN39</f>
        <v/>
      </c>
      <c r="AO62" s="253"/>
      <c r="AP62" s="37" t="s">
        <v>58</v>
      </c>
      <c r="AR62" s="36"/>
      <c r="AS62" s="38"/>
      <c r="AT62" s="27"/>
      <c r="AU62" s="36"/>
      <c r="AV62" s="37" t="s">
        <v>57</v>
      </c>
      <c r="AW62" s="252" t="str">
        <f>AW39</f>
        <v/>
      </c>
      <c r="AX62" s="253"/>
      <c r="AY62" s="37" t="s">
        <v>58</v>
      </c>
      <c r="AZ62" s="26"/>
      <c r="BA62" s="36"/>
      <c r="BB62" s="38"/>
      <c r="BC62" s="27"/>
      <c r="BD62" s="36"/>
      <c r="BE62" s="37" t="s">
        <v>57</v>
      </c>
      <c r="BF62" s="252" t="str">
        <f>BF39</f>
        <v/>
      </c>
      <c r="BG62" s="253"/>
      <c r="BH62" s="37" t="s">
        <v>58</v>
      </c>
      <c r="BJ62" s="36"/>
      <c r="BK62" s="38"/>
    </row>
    <row r="63" spans="1:63" x14ac:dyDescent="0.15">
      <c r="A63" s="27"/>
      <c r="H63" s="38"/>
      <c r="I63" s="38"/>
      <c r="J63" s="27"/>
      <c r="K63" s="26"/>
      <c r="L63" s="26"/>
      <c r="M63" s="26"/>
      <c r="N63" s="26"/>
      <c r="O63" s="26"/>
      <c r="P63" s="26"/>
      <c r="Q63" s="38"/>
      <c r="R63" s="38"/>
      <c r="S63" s="27"/>
      <c r="Z63" s="38"/>
      <c r="AA63" s="38"/>
      <c r="AB63" s="27"/>
      <c r="AC63" s="26"/>
      <c r="AD63" s="26"/>
      <c r="AE63" s="26"/>
      <c r="AF63" s="26"/>
      <c r="AG63" s="26"/>
      <c r="AH63" s="26"/>
      <c r="AI63" s="38"/>
      <c r="AJ63" s="38"/>
      <c r="AK63" s="27"/>
      <c r="AR63" s="38"/>
      <c r="AS63" s="38"/>
      <c r="AT63" s="27"/>
      <c r="AU63" s="26"/>
      <c r="AV63" s="26"/>
      <c r="AW63" s="26"/>
      <c r="AX63" s="26"/>
      <c r="AY63" s="26"/>
      <c r="AZ63" s="26"/>
      <c r="BA63" s="38"/>
      <c r="BB63" s="38"/>
      <c r="BC63" s="27"/>
      <c r="BJ63" s="38"/>
      <c r="BK63" s="38"/>
    </row>
    <row r="64" spans="1:63" ht="14.25" x14ac:dyDescent="0.15">
      <c r="A64" s="41"/>
      <c r="B64" s="40" t="s">
        <v>59</v>
      </c>
      <c r="C64" s="34" t="str">
        <f>C41</f>
        <v>現地見学会（１０月２６日）：バス代経費</v>
      </c>
      <c r="D64" s="38"/>
      <c r="E64" s="38"/>
      <c r="F64" s="38"/>
      <c r="G64" s="38"/>
      <c r="H64" s="54" t="str">
        <f>H41</f>
        <v/>
      </c>
      <c r="I64" s="38" t="str">
        <f>I41</f>
        <v>円</v>
      </c>
      <c r="J64" s="41"/>
      <c r="K64" s="40" t="s">
        <v>59</v>
      </c>
      <c r="L64" s="34" t="str">
        <f>L41</f>
        <v>現地見学会（１０月２６日）：バス代経費</v>
      </c>
      <c r="M64" s="38"/>
      <c r="N64" s="38"/>
      <c r="O64" s="38"/>
      <c r="P64" s="38"/>
      <c r="Q64" s="54" t="str">
        <f>Q41</f>
        <v/>
      </c>
      <c r="R64" s="38" t="str">
        <f>R41</f>
        <v>円</v>
      </c>
      <c r="S64" s="41"/>
      <c r="T64" s="40" t="s">
        <v>59</v>
      </c>
      <c r="U64" s="34" t="str">
        <f>U41</f>
        <v>現地見学会（１０月２６日）：バス代経費</v>
      </c>
      <c r="V64" s="38"/>
      <c r="W64" s="38"/>
      <c r="X64" s="38"/>
      <c r="Y64" s="38"/>
      <c r="Z64" s="54" t="str">
        <f>Z41</f>
        <v/>
      </c>
      <c r="AA64" s="38" t="str">
        <f>AA41</f>
        <v>円</v>
      </c>
      <c r="AB64" s="41"/>
      <c r="AC64" s="40" t="s">
        <v>59</v>
      </c>
      <c r="AD64" s="34" t="str">
        <f>AD41</f>
        <v>現地見学会（１０月２６日）：バス代経費</v>
      </c>
      <c r="AE64" s="38"/>
      <c r="AF64" s="38"/>
      <c r="AG64" s="38"/>
      <c r="AH64" s="38"/>
      <c r="AI64" s="54" t="str">
        <f>AI41</f>
        <v/>
      </c>
      <c r="AJ64" s="38" t="str">
        <f>AJ41</f>
        <v>円</v>
      </c>
      <c r="AK64" s="41"/>
      <c r="AL64" s="40" t="s">
        <v>59</v>
      </c>
      <c r="AM64" s="34" t="str">
        <f>AM41</f>
        <v>現地見学会（１０月２６日）：バス代経費</v>
      </c>
      <c r="AN64" s="38"/>
      <c r="AO64" s="38"/>
      <c r="AP64" s="38"/>
      <c r="AQ64" s="38"/>
      <c r="AR64" s="54" t="str">
        <f>AR41</f>
        <v/>
      </c>
      <c r="AS64" s="38" t="str">
        <f>AS41</f>
        <v>円</v>
      </c>
      <c r="AT64" s="41"/>
      <c r="AU64" s="40" t="s">
        <v>59</v>
      </c>
      <c r="AV64" s="34" t="str">
        <f>AV41</f>
        <v>現地見学会（１０月２６日）：バス代経費</v>
      </c>
      <c r="AW64" s="38"/>
      <c r="AX64" s="38"/>
      <c r="AY64" s="38"/>
      <c r="AZ64" s="38"/>
      <c r="BA64" s="54" t="str">
        <f>BA41</f>
        <v/>
      </c>
      <c r="BB64" s="38" t="str">
        <f>BB41</f>
        <v>円</v>
      </c>
      <c r="BC64" s="41"/>
      <c r="BD64" s="40" t="s">
        <v>59</v>
      </c>
      <c r="BE64" s="34" t="str">
        <f>BE41</f>
        <v>現地見学会（１０月２６日）：バス代経費</v>
      </c>
      <c r="BF64" s="38"/>
      <c r="BG64" s="38"/>
      <c r="BH64" s="38"/>
      <c r="BI64" s="38"/>
      <c r="BJ64" s="54" t="str">
        <f>BJ41</f>
        <v/>
      </c>
      <c r="BK64" s="38" t="str">
        <f>BK41</f>
        <v>円</v>
      </c>
    </row>
    <row r="65" spans="1:63" ht="14.25" x14ac:dyDescent="0.15">
      <c r="A65" s="27"/>
      <c r="C65" s="34"/>
      <c r="D65" s="38"/>
      <c r="E65" s="42"/>
      <c r="F65" s="39"/>
      <c r="G65" s="43"/>
      <c r="H65" s="34"/>
      <c r="I65" s="38"/>
      <c r="J65" s="27"/>
      <c r="K65" s="26"/>
      <c r="L65" s="34"/>
      <c r="M65" s="38"/>
      <c r="N65" s="42"/>
      <c r="O65" s="39"/>
      <c r="P65" s="43"/>
      <c r="Q65" s="34"/>
      <c r="R65" s="38"/>
      <c r="S65" s="27"/>
      <c r="U65" s="34"/>
      <c r="V65" s="38"/>
      <c r="W65" s="42"/>
      <c r="X65" s="39"/>
      <c r="Y65" s="43"/>
      <c r="Z65" s="34"/>
      <c r="AA65" s="38"/>
      <c r="AB65" s="27"/>
      <c r="AC65" s="26"/>
      <c r="AD65" s="34"/>
      <c r="AE65" s="38"/>
      <c r="AF65" s="42"/>
      <c r="AG65" s="39"/>
      <c r="AH65" s="43"/>
      <c r="AI65" s="34"/>
      <c r="AJ65" s="38"/>
      <c r="AK65" s="27"/>
      <c r="AM65" s="34"/>
      <c r="AN65" s="38"/>
      <c r="AO65" s="42"/>
      <c r="AP65" s="39"/>
      <c r="AQ65" s="43"/>
      <c r="AR65" s="34"/>
      <c r="AS65" s="38"/>
      <c r="AT65" s="27"/>
      <c r="AU65" s="26"/>
      <c r="AV65" s="34"/>
      <c r="AW65" s="38"/>
      <c r="AX65" s="42"/>
      <c r="AY65" s="39"/>
      <c r="AZ65" s="43"/>
      <c r="BA65" s="34"/>
      <c r="BB65" s="38"/>
      <c r="BC65" s="27"/>
      <c r="BE65" s="34"/>
      <c r="BF65" s="38"/>
      <c r="BG65" s="42"/>
      <c r="BH65" s="39"/>
      <c r="BI65" s="43"/>
      <c r="BJ65" s="34"/>
      <c r="BK65" s="38"/>
    </row>
    <row r="66" spans="1:63" ht="14.25" x14ac:dyDescent="0.15">
      <c r="A66" s="27"/>
      <c r="B66" s="39"/>
      <c r="C66" s="34"/>
      <c r="D66" s="38"/>
      <c r="E66" s="44"/>
      <c r="F66" s="34"/>
      <c r="G66" s="34"/>
      <c r="H66" s="38"/>
      <c r="I66" s="38"/>
      <c r="J66" s="27"/>
      <c r="K66" s="39"/>
      <c r="L66" s="34"/>
      <c r="M66" s="38"/>
      <c r="N66" s="44"/>
      <c r="O66" s="34"/>
      <c r="P66" s="34"/>
      <c r="Q66" s="38"/>
      <c r="R66" s="38"/>
      <c r="S66" s="27"/>
      <c r="T66" s="39"/>
      <c r="U66" s="34"/>
      <c r="V66" s="38"/>
      <c r="W66" s="44"/>
      <c r="X66" s="34"/>
      <c r="Y66" s="34"/>
      <c r="Z66" s="38"/>
      <c r="AA66" s="38"/>
      <c r="AB66" s="27"/>
      <c r="AC66" s="39"/>
      <c r="AD66" s="34"/>
      <c r="AE66" s="38"/>
      <c r="AF66" s="44"/>
      <c r="AG66" s="34"/>
      <c r="AH66" s="34"/>
      <c r="AI66" s="38"/>
      <c r="AJ66" s="38"/>
      <c r="AK66" s="27"/>
      <c r="AL66" s="39"/>
      <c r="AM66" s="34"/>
      <c r="AN66" s="38"/>
      <c r="AO66" s="44"/>
      <c r="AP66" s="34"/>
      <c r="AQ66" s="34"/>
      <c r="AR66" s="38"/>
      <c r="AS66" s="38"/>
      <c r="AT66" s="27"/>
      <c r="AU66" s="39"/>
      <c r="AV66" s="34"/>
      <c r="AW66" s="38"/>
      <c r="AX66" s="44"/>
      <c r="AY66" s="34"/>
      <c r="AZ66" s="34"/>
      <c r="BA66" s="38"/>
      <c r="BB66" s="38"/>
      <c r="BC66" s="27"/>
      <c r="BD66" s="39"/>
      <c r="BE66" s="34"/>
      <c r="BF66" s="38"/>
      <c r="BG66" s="44"/>
      <c r="BH66" s="34"/>
      <c r="BI66" s="34"/>
      <c r="BJ66" s="38"/>
      <c r="BK66" s="38"/>
    </row>
    <row r="67" spans="1:63" x14ac:dyDescent="0.15">
      <c r="A67" s="27"/>
      <c r="C67" s="38"/>
      <c r="D67" s="38"/>
      <c r="E67" s="38"/>
      <c r="F67" s="38"/>
      <c r="G67" s="38"/>
      <c r="I67" s="26"/>
      <c r="J67" s="27"/>
      <c r="K67" s="26"/>
      <c r="L67" s="38"/>
      <c r="M67" s="38"/>
      <c r="N67" s="38"/>
      <c r="O67" s="38"/>
      <c r="P67" s="38"/>
      <c r="Q67" s="26"/>
      <c r="R67" s="26"/>
      <c r="S67" s="27"/>
      <c r="U67" s="38"/>
      <c r="V67" s="38"/>
      <c r="W67" s="38"/>
      <c r="X67" s="38"/>
      <c r="Y67" s="38"/>
      <c r="AA67" s="26"/>
      <c r="AB67" s="27"/>
      <c r="AC67" s="26"/>
      <c r="AD67" s="38"/>
      <c r="AE67" s="38"/>
      <c r="AF67" s="38"/>
      <c r="AG67" s="38"/>
      <c r="AH67" s="38"/>
      <c r="AI67" s="26"/>
      <c r="AJ67" s="26"/>
      <c r="AK67" s="27"/>
      <c r="AM67" s="38"/>
      <c r="AN67" s="38"/>
      <c r="AO67" s="38"/>
      <c r="AP67" s="38"/>
      <c r="AQ67" s="38"/>
      <c r="AS67" s="26"/>
      <c r="AT67" s="27"/>
      <c r="AU67" s="26"/>
      <c r="AV67" s="38"/>
      <c r="AW67" s="38"/>
      <c r="AX67" s="38"/>
      <c r="AY67" s="38"/>
      <c r="AZ67" s="38"/>
      <c r="BA67" s="26"/>
      <c r="BB67" s="26"/>
      <c r="BC67" s="27"/>
      <c r="BE67" s="38"/>
      <c r="BF67" s="38"/>
      <c r="BG67" s="38"/>
      <c r="BH67" s="38"/>
      <c r="BI67" s="38"/>
    </row>
    <row r="68" spans="1:63" ht="14.25" x14ac:dyDescent="0.15">
      <c r="A68" s="27"/>
      <c r="D68" s="45" t="s">
        <v>60</v>
      </c>
      <c r="I68" s="26"/>
      <c r="J68" s="27"/>
      <c r="K68" s="26"/>
      <c r="L68" s="26"/>
      <c r="M68" s="45" t="s">
        <v>60</v>
      </c>
      <c r="N68" s="26"/>
      <c r="O68" s="26"/>
      <c r="P68" s="26"/>
      <c r="Q68" s="26"/>
      <c r="R68" s="26"/>
      <c r="S68" s="27"/>
      <c r="V68" s="45" t="s">
        <v>60</v>
      </c>
      <c r="AA68" s="26"/>
      <c r="AB68" s="27"/>
      <c r="AC68" s="26"/>
      <c r="AD68" s="26"/>
      <c r="AE68" s="45" t="s">
        <v>60</v>
      </c>
      <c r="AF68" s="26"/>
      <c r="AG68" s="26"/>
      <c r="AH68" s="26"/>
      <c r="AI68" s="26"/>
      <c r="AJ68" s="26"/>
      <c r="AK68" s="27"/>
      <c r="AN68" s="45" t="s">
        <v>60</v>
      </c>
      <c r="AS68" s="26"/>
      <c r="AT68" s="27"/>
      <c r="AU68" s="26"/>
      <c r="AV68" s="26"/>
      <c r="AW68" s="45" t="s">
        <v>60</v>
      </c>
      <c r="AX68" s="26"/>
      <c r="AY68" s="26"/>
      <c r="AZ68" s="26"/>
      <c r="BA68" s="26"/>
      <c r="BB68" s="26"/>
      <c r="BC68" s="27"/>
      <c r="BF68" s="45" t="s">
        <v>60</v>
      </c>
    </row>
    <row r="69" spans="1:63" ht="14.25" x14ac:dyDescent="0.15">
      <c r="A69" s="27"/>
      <c r="D69" s="44" t="str">
        <f>D46</f>
        <v>　農業農村工学会九州沖縄支部大会運営事務局</v>
      </c>
      <c r="I69" s="26"/>
      <c r="J69" s="27"/>
      <c r="K69" s="26"/>
      <c r="L69" s="26"/>
      <c r="M69" s="44" t="str">
        <f>M46</f>
        <v>　農業農村工学会九州沖縄支部大会運営事務局</v>
      </c>
      <c r="N69" s="26"/>
      <c r="O69" s="26"/>
      <c r="P69" s="26"/>
      <c r="Q69" s="26"/>
      <c r="R69" s="26"/>
      <c r="S69" s="27"/>
      <c r="V69" s="44" t="str">
        <f>V46</f>
        <v>　農業農村工学会九州沖縄支部大会運営事務局</v>
      </c>
      <c r="AA69" s="26"/>
      <c r="AB69" s="27"/>
      <c r="AC69" s="26"/>
      <c r="AD69" s="26"/>
      <c r="AE69" s="44" t="str">
        <f>AE46</f>
        <v>　農業農村工学会九州沖縄支部大会運営事務局</v>
      </c>
      <c r="AF69" s="26"/>
      <c r="AG69" s="26"/>
      <c r="AH69" s="26"/>
      <c r="AI69" s="26"/>
      <c r="AJ69" s="26"/>
      <c r="AK69" s="27"/>
      <c r="AN69" s="44" t="str">
        <f>AN46</f>
        <v>　農業農村工学会九州沖縄支部大会運営事務局</v>
      </c>
      <c r="AS69" s="26"/>
      <c r="AT69" s="27"/>
      <c r="AU69" s="26"/>
      <c r="AV69" s="26"/>
      <c r="AW69" s="44" t="str">
        <f>AW46</f>
        <v>　農業農村工学会九州沖縄支部大会運営事務局</v>
      </c>
      <c r="AX69" s="26"/>
      <c r="AY69" s="26"/>
      <c r="AZ69" s="26"/>
      <c r="BA69" s="26"/>
      <c r="BB69" s="26"/>
      <c r="BC69" s="27"/>
      <c r="BF69" s="44" t="str">
        <f>BF46</f>
        <v>　農業農村工学会九州沖縄支部大会運営事務局</v>
      </c>
    </row>
    <row r="70" spans="1:63" ht="14.25" x14ac:dyDescent="0.15">
      <c r="A70" s="27"/>
      <c r="C70" s="46"/>
      <c r="D70" s="26" t="str">
        <f>D47</f>
        <v>　（熊本県農林水産部農村振興局技術管理課内）</v>
      </c>
      <c r="E70" s="34"/>
      <c r="F70" s="34"/>
      <c r="G70" s="34"/>
      <c r="I70" s="26"/>
      <c r="J70" s="27"/>
      <c r="K70" s="26"/>
      <c r="L70" s="46"/>
      <c r="M70" s="26" t="str">
        <f>M47</f>
        <v>　（熊本県農林水産部農村振興局技術管理課内）</v>
      </c>
      <c r="N70" s="34"/>
      <c r="O70" s="34"/>
      <c r="P70" s="34"/>
      <c r="Q70" s="26"/>
      <c r="R70" s="26"/>
      <c r="S70" s="27"/>
      <c r="U70" s="46"/>
      <c r="V70" s="26" t="str">
        <f>V47</f>
        <v>　（熊本県農林水産部農村振興局技術管理課内）</v>
      </c>
      <c r="W70" s="34"/>
      <c r="X70" s="34"/>
      <c r="Y70" s="34"/>
      <c r="AA70" s="26"/>
      <c r="AB70" s="27"/>
      <c r="AC70" s="26"/>
      <c r="AD70" s="46"/>
      <c r="AE70" s="26" t="str">
        <f>AE47</f>
        <v>　（熊本県農林水産部農村振興局技術管理課内）</v>
      </c>
      <c r="AF70" s="34"/>
      <c r="AG70" s="34"/>
      <c r="AH70" s="34"/>
      <c r="AI70" s="26"/>
      <c r="AJ70" s="26"/>
      <c r="AK70" s="27"/>
      <c r="AM70" s="46"/>
      <c r="AN70" s="26" t="str">
        <f>AN47</f>
        <v>　（熊本県農林水産部農村振興局技術管理課内）</v>
      </c>
      <c r="AO70" s="34"/>
      <c r="AP70" s="34"/>
      <c r="AQ70" s="34"/>
      <c r="AS70" s="26"/>
      <c r="AT70" s="27"/>
      <c r="AU70" s="26"/>
      <c r="AV70" s="46"/>
      <c r="AW70" s="26" t="str">
        <f>AW47</f>
        <v>　（熊本県農林水産部農村振興局技術管理課内）</v>
      </c>
      <c r="AX70" s="34"/>
      <c r="AY70" s="34"/>
      <c r="AZ70" s="34"/>
      <c r="BA70" s="26"/>
      <c r="BB70" s="26"/>
      <c r="BC70" s="27"/>
      <c r="BE70" s="46"/>
      <c r="BF70" s="26" t="str">
        <f>BF47</f>
        <v>　（熊本県農林水産部農村振興局技術管理課内）</v>
      </c>
      <c r="BG70" s="34"/>
      <c r="BH70" s="34"/>
      <c r="BI70" s="34"/>
    </row>
    <row r="71" spans="1:63" ht="14.25" x14ac:dyDescent="0.15">
      <c r="A71" s="27"/>
      <c r="C71" s="46"/>
      <c r="I71" s="26"/>
      <c r="J71" s="27"/>
      <c r="K71" s="26"/>
      <c r="L71" s="46"/>
      <c r="M71" s="26"/>
      <c r="N71" s="26"/>
      <c r="O71" s="26"/>
      <c r="P71" s="26"/>
      <c r="Q71" s="26"/>
      <c r="R71" s="26"/>
      <c r="S71" s="27"/>
      <c r="U71" s="46"/>
      <c r="AA71" s="26"/>
      <c r="AB71" s="27"/>
      <c r="AC71" s="26"/>
      <c r="AD71" s="46"/>
      <c r="AE71" s="26"/>
      <c r="AF71" s="26"/>
      <c r="AG71" s="26"/>
      <c r="AH71" s="26"/>
      <c r="AI71" s="26"/>
      <c r="AJ71" s="26"/>
      <c r="AK71" s="27"/>
      <c r="AM71" s="46"/>
      <c r="AS71" s="26"/>
      <c r="AT71" s="27"/>
      <c r="AU71" s="26"/>
      <c r="AV71" s="46"/>
      <c r="AW71" s="26"/>
      <c r="AX71" s="26"/>
      <c r="AY71" s="26"/>
      <c r="AZ71" s="26"/>
      <c r="BA71" s="26"/>
      <c r="BB71" s="26"/>
      <c r="BC71" s="27"/>
      <c r="BE71" s="46"/>
    </row>
    <row r="72" spans="1:63" ht="14.25" x14ac:dyDescent="0.15">
      <c r="A72" s="27"/>
      <c r="B72" s="38"/>
      <c r="C72" s="46"/>
      <c r="E72" s="46"/>
      <c r="F72" s="46"/>
      <c r="G72" s="46"/>
      <c r="I72" s="26"/>
      <c r="J72" s="27"/>
      <c r="K72" s="38"/>
      <c r="L72" s="46"/>
      <c r="M72" s="26"/>
      <c r="N72" s="46"/>
      <c r="O72" s="46"/>
      <c r="P72" s="46"/>
      <c r="Q72" s="26"/>
      <c r="R72" s="26"/>
      <c r="S72" s="27"/>
      <c r="T72" s="38"/>
      <c r="U72" s="46"/>
      <c r="W72" s="46"/>
      <c r="X72" s="46"/>
      <c r="Y72" s="46"/>
      <c r="AA72" s="26"/>
      <c r="AB72" s="27"/>
      <c r="AC72" s="38"/>
      <c r="AD72" s="46"/>
      <c r="AE72" s="26"/>
      <c r="AF72" s="46"/>
      <c r="AG72" s="46"/>
      <c r="AH72" s="46"/>
      <c r="AI72" s="26"/>
      <c r="AJ72" s="26"/>
      <c r="AK72" s="27"/>
      <c r="AL72" s="38"/>
      <c r="AM72" s="46"/>
      <c r="AO72" s="46"/>
      <c r="AP72" s="46"/>
      <c r="AQ72" s="46"/>
      <c r="AS72" s="26"/>
      <c r="AT72" s="27"/>
      <c r="AU72" s="38"/>
      <c r="AV72" s="46"/>
      <c r="AW72" s="26"/>
      <c r="AX72" s="46"/>
      <c r="AY72" s="46"/>
      <c r="AZ72" s="46"/>
      <c r="BA72" s="26"/>
      <c r="BB72" s="26"/>
      <c r="BC72" s="27"/>
      <c r="BD72" s="38"/>
      <c r="BE72" s="46"/>
      <c r="BG72" s="46"/>
      <c r="BH72" s="46"/>
      <c r="BI72" s="46"/>
    </row>
    <row r="73" spans="1:63" ht="14.25" x14ac:dyDescent="0.15">
      <c r="A73" s="27"/>
      <c r="C73" s="46"/>
      <c r="D73" s="34" t="str">
        <f>D50</f>
        <v>　事務局長　　　内田　栄二</v>
      </c>
      <c r="E73" s="46"/>
      <c r="F73" s="46"/>
      <c r="G73" s="46"/>
      <c r="I73" s="26"/>
      <c r="J73" s="27"/>
      <c r="K73" s="26"/>
      <c r="L73" s="46"/>
      <c r="M73" s="34" t="str">
        <f>M50</f>
        <v>　事務局長　　　内田　栄二</v>
      </c>
      <c r="N73" s="46"/>
      <c r="O73" s="46"/>
      <c r="P73" s="46"/>
      <c r="Q73" s="26"/>
      <c r="R73" s="26"/>
      <c r="S73" s="27"/>
      <c r="U73" s="46"/>
      <c r="V73" s="34" t="str">
        <f>V50</f>
        <v>　事務局長　　　内田　栄二</v>
      </c>
      <c r="W73" s="46"/>
      <c r="X73" s="46"/>
      <c r="Y73" s="46"/>
      <c r="AA73" s="26"/>
      <c r="AB73" s="27"/>
      <c r="AC73" s="26"/>
      <c r="AD73" s="46"/>
      <c r="AE73" s="34" t="str">
        <f>AE50</f>
        <v>　事務局長　　　内田　栄二</v>
      </c>
      <c r="AF73" s="46"/>
      <c r="AG73" s="46"/>
      <c r="AH73" s="46"/>
      <c r="AI73" s="26"/>
      <c r="AJ73" s="26"/>
      <c r="AK73" s="27"/>
      <c r="AM73" s="46"/>
      <c r="AN73" s="34" t="str">
        <f>AN50</f>
        <v>　事務局長　　　内田　栄二</v>
      </c>
      <c r="AO73" s="46"/>
      <c r="AP73" s="46"/>
      <c r="AQ73" s="46"/>
      <c r="AS73" s="26"/>
      <c r="AT73" s="27"/>
      <c r="AU73" s="26"/>
      <c r="AV73" s="46"/>
      <c r="AW73" s="34" t="str">
        <f>AW50</f>
        <v>　事務局長　　　内田　栄二</v>
      </c>
      <c r="AX73" s="46"/>
      <c r="AY73" s="46"/>
      <c r="AZ73" s="46"/>
      <c r="BA73" s="26"/>
      <c r="BB73" s="26"/>
      <c r="BC73" s="27"/>
      <c r="BE73" s="46"/>
      <c r="BF73" s="34" t="str">
        <f>BF50</f>
        <v>　事務局長　　　内田　栄二</v>
      </c>
      <c r="BG73" s="46"/>
      <c r="BH73" s="46"/>
      <c r="BI73" s="46"/>
    </row>
    <row r="74" spans="1:63" ht="14.25" x14ac:dyDescent="0.15">
      <c r="A74" s="27"/>
      <c r="C74" s="46"/>
      <c r="D74" s="34"/>
      <c r="E74" s="46"/>
      <c r="F74" s="46"/>
      <c r="G74" s="46"/>
      <c r="I74" s="26"/>
      <c r="J74" s="27"/>
      <c r="K74" s="26"/>
      <c r="L74" s="46"/>
      <c r="M74" s="34"/>
      <c r="N74" s="46"/>
      <c r="O74" s="46"/>
      <c r="P74" s="46"/>
      <c r="Q74" s="26"/>
      <c r="R74" s="26"/>
      <c r="S74" s="27"/>
      <c r="U74" s="46"/>
      <c r="V74" s="34"/>
      <c r="W74" s="46"/>
      <c r="X74" s="46"/>
      <c r="Y74" s="46"/>
      <c r="AA74" s="26"/>
      <c r="AB74" s="27"/>
      <c r="AC74" s="26"/>
      <c r="AD74" s="46"/>
      <c r="AE74" s="34"/>
      <c r="AF74" s="46"/>
      <c r="AG74" s="46"/>
      <c r="AH74" s="46"/>
      <c r="AI74" s="26"/>
      <c r="AJ74" s="26"/>
      <c r="AK74" s="27"/>
      <c r="AM74" s="46"/>
      <c r="AN74" s="34"/>
      <c r="AO74" s="46"/>
      <c r="AP74" s="46"/>
      <c r="AQ74" s="46"/>
      <c r="AS74" s="26"/>
      <c r="AT74" s="27"/>
      <c r="AU74" s="26"/>
      <c r="AV74" s="46"/>
      <c r="AW74" s="34"/>
      <c r="AX74" s="46"/>
      <c r="AY74" s="46"/>
      <c r="AZ74" s="46"/>
      <c r="BA74" s="26"/>
      <c r="BB74" s="26"/>
      <c r="BC74" s="27"/>
      <c r="BE74" s="46"/>
      <c r="BF74" s="34"/>
      <c r="BG74" s="46"/>
      <c r="BH74" s="46"/>
      <c r="BI74" s="46"/>
    </row>
    <row r="75" spans="1:63" ht="14.25" x14ac:dyDescent="0.15">
      <c r="A75" s="27"/>
      <c r="C75" s="46"/>
      <c r="D75" s="34"/>
      <c r="E75" s="46"/>
      <c r="F75" s="46"/>
      <c r="G75" s="46"/>
      <c r="I75" s="26"/>
      <c r="J75" s="27"/>
      <c r="K75" s="26"/>
      <c r="L75" s="46"/>
      <c r="M75" s="34"/>
      <c r="N75" s="46"/>
      <c r="O75" s="46"/>
      <c r="P75" s="46"/>
      <c r="Q75" s="26"/>
      <c r="R75" s="26"/>
      <c r="S75" s="27"/>
      <c r="U75" s="46"/>
      <c r="V75" s="34"/>
      <c r="W75" s="46"/>
      <c r="X75" s="46"/>
      <c r="Y75" s="46"/>
      <c r="AA75" s="26"/>
      <c r="AB75" s="27"/>
      <c r="AC75" s="26"/>
      <c r="AD75" s="46"/>
      <c r="AE75" s="34"/>
      <c r="AF75" s="46"/>
      <c r="AG75" s="46"/>
      <c r="AH75" s="46"/>
      <c r="AI75" s="26"/>
      <c r="AJ75" s="26"/>
      <c r="AK75" s="27"/>
      <c r="AM75" s="46"/>
      <c r="AN75" s="34"/>
      <c r="AO75" s="46"/>
      <c r="AP75" s="46"/>
      <c r="AQ75" s="46"/>
      <c r="AS75" s="26"/>
      <c r="AT75" s="27"/>
      <c r="AU75" s="26"/>
      <c r="AV75" s="46"/>
      <c r="AW75" s="34"/>
      <c r="AX75" s="46"/>
      <c r="AY75" s="46"/>
      <c r="AZ75" s="46"/>
      <c r="BA75" s="26"/>
      <c r="BB75" s="26"/>
      <c r="BC75" s="27"/>
      <c r="BE75" s="46"/>
      <c r="BF75" s="34"/>
      <c r="BG75" s="46"/>
      <c r="BH75" s="46"/>
      <c r="BI75" s="46"/>
    </row>
    <row r="76" spans="1:63" ht="14.25" x14ac:dyDescent="0.15">
      <c r="A76" s="27"/>
      <c r="C76" s="46"/>
      <c r="D76" s="46"/>
      <c r="E76" s="46"/>
      <c r="F76" s="46"/>
      <c r="G76" s="46"/>
      <c r="I76" s="26"/>
      <c r="J76" s="27"/>
      <c r="K76" s="26"/>
      <c r="L76" s="46"/>
      <c r="M76" s="46"/>
      <c r="N76" s="46"/>
      <c r="O76" s="46"/>
      <c r="P76" s="46"/>
      <c r="Q76" s="26"/>
      <c r="R76" s="26"/>
      <c r="S76" s="27"/>
      <c r="U76" s="46"/>
      <c r="V76" s="46"/>
      <c r="W76" s="46"/>
      <c r="X76" s="46"/>
      <c r="Y76" s="46"/>
      <c r="AA76" s="26"/>
      <c r="AB76" s="27"/>
      <c r="AC76" s="26"/>
      <c r="AD76" s="46"/>
      <c r="AE76" s="46"/>
      <c r="AF76" s="46"/>
      <c r="AG76" s="46"/>
      <c r="AH76" s="46"/>
      <c r="AI76" s="26"/>
      <c r="AJ76" s="26"/>
      <c r="AK76" s="27"/>
      <c r="AM76" s="46"/>
      <c r="AN76" s="46"/>
      <c r="AO76" s="46"/>
      <c r="AP76" s="46"/>
      <c r="AQ76" s="46"/>
      <c r="AS76" s="26"/>
      <c r="AT76" s="27"/>
      <c r="AU76" s="26"/>
      <c r="AV76" s="46"/>
      <c r="AW76" s="46"/>
      <c r="AX76" s="46"/>
      <c r="AY76" s="46"/>
      <c r="AZ76" s="46"/>
      <c r="BA76" s="26"/>
      <c r="BB76" s="26"/>
      <c r="BC76" s="27"/>
      <c r="BE76" s="46"/>
      <c r="BF76" s="46"/>
      <c r="BG76" s="46"/>
      <c r="BH76" s="46"/>
      <c r="BI76" s="46"/>
    </row>
    <row r="77" spans="1:63" x14ac:dyDescent="0.15">
      <c r="A77" s="48"/>
      <c r="B77" s="47"/>
      <c r="C77" s="47"/>
      <c r="D77" s="47"/>
      <c r="E77" s="47"/>
      <c r="F77" s="47"/>
      <c r="G77" s="47"/>
      <c r="H77" s="47"/>
      <c r="I77" s="47"/>
      <c r="J77" s="48"/>
      <c r="K77" s="47"/>
      <c r="L77" s="47"/>
      <c r="M77" s="47"/>
      <c r="N77" s="47"/>
      <c r="O77" s="47"/>
      <c r="P77" s="47"/>
      <c r="Q77" s="47"/>
      <c r="R77" s="47"/>
      <c r="S77" s="48"/>
      <c r="T77" s="47"/>
      <c r="U77" s="47"/>
      <c r="V77" s="47"/>
      <c r="W77" s="47"/>
      <c r="X77" s="47"/>
      <c r="Y77" s="47"/>
      <c r="Z77" s="47"/>
      <c r="AA77" s="47"/>
      <c r="AB77" s="48"/>
      <c r="AC77" s="47"/>
      <c r="AD77" s="47"/>
      <c r="AE77" s="47"/>
      <c r="AF77" s="47"/>
      <c r="AG77" s="47"/>
      <c r="AH77" s="47"/>
      <c r="AI77" s="47"/>
      <c r="AJ77" s="47"/>
      <c r="AK77" s="48"/>
      <c r="AL77" s="47"/>
      <c r="AM77" s="47"/>
      <c r="AN77" s="47"/>
      <c r="AO77" s="47"/>
      <c r="AP77" s="47"/>
      <c r="AQ77" s="47"/>
      <c r="AR77" s="47"/>
      <c r="AS77" s="47"/>
      <c r="AT77" s="48"/>
      <c r="AU77" s="47"/>
      <c r="AV77" s="47"/>
      <c r="AW77" s="47"/>
      <c r="AX77" s="47"/>
      <c r="AY77" s="47"/>
      <c r="AZ77" s="47"/>
      <c r="BA77" s="47"/>
      <c r="BB77" s="47"/>
      <c r="BC77" s="48"/>
      <c r="BD77" s="47"/>
      <c r="BE77" s="47"/>
      <c r="BF77" s="47"/>
      <c r="BG77" s="47"/>
      <c r="BH77" s="47"/>
      <c r="BI77" s="47"/>
      <c r="BJ77" s="47"/>
      <c r="BK77" s="47"/>
    </row>
    <row r="78" spans="1:63" x14ac:dyDescent="0.15">
      <c r="A78" s="27"/>
      <c r="I78" s="26"/>
      <c r="J78" s="27"/>
      <c r="K78" s="26"/>
      <c r="L78" s="26"/>
      <c r="M78" s="26"/>
      <c r="N78" s="26"/>
      <c r="O78" s="26"/>
      <c r="P78" s="26"/>
      <c r="Q78" s="26"/>
      <c r="R78" s="26"/>
      <c r="S78" s="27"/>
      <c r="AA78" s="26"/>
      <c r="AB78" s="27"/>
      <c r="AC78" s="26"/>
      <c r="AD78" s="26"/>
      <c r="AE78" s="26"/>
      <c r="AF78" s="26"/>
      <c r="AG78" s="26"/>
      <c r="AH78" s="26"/>
      <c r="AI78" s="26"/>
      <c r="AJ78" s="26"/>
      <c r="AK78" s="27"/>
      <c r="AS78" s="26"/>
      <c r="AT78" s="27"/>
      <c r="AU78" s="26"/>
      <c r="AV78" s="26"/>
      <c r="AW78" s="26"/>
      <c r="AX78" s="26"/>
      <c r="AY78" s="26"/>
      <c r="AZ78" s="26"/>
      <c r="BA78" s="26"/>
      <c r="BB78" s="26"/>
      <c r="BC78" s="27"/>
    </row>
    <row r="79" spans="1:63" ht="14.25" x14ac:dyDescent="0.15">
      <c r="A79" s="27"/>
      <c r="H79" s="29" t="s">
        <v>75</v>
      </c>
      <c r="I79" s="26"/>
      <c r="J79" s="27"/>
      <c r="K79" s="26"/>
      <c r="L79" s="26"/>
      <c r="M79" s="26"/>
      <c r="N79" s="26"/>
      <c r="O79" s="26"/>
      <c r="P79" s="26"/>
      <c r="Q79" s="29" t="s">
        <v>75</v>
      </c>
      <c r="R79" s="26"/>
      <c r="S79" s="27"/>
      <c r="Z79" s="29" t="s">
        <v>75</v>
      </c>
      <c r="AA79" s="26"/>
      <c r="AB79" s="27"/>
      <c r="AC79" s="26"/>
      <c r="AD79" s="26"/>
      <c r="AE79" s="26"/>
      <c r="AF79" s="26"/>
      <c r="AG79" s="26"/>
      <c r="AH79" s="26"/>
      <c r="AI79" s="29" t="s">
        <v>75</v>
      </c>
      <c r="AJ79" s="26"/>
      <c r="AK79" s="27"/>
      <c r="AR79" s="29" t="s">
        <v>75</v>
      </c>
      <c r="AS79" s="26"/>
      <c r="AT79" s="27"/>
      <c r="AU79" s="26"/>
      <c r="AV79" s="26"/>
      <c r="AW79" s="26"/>
      <c r="AX79" s="26"/>
      <c r="AY79" s="26"/>
      <c r="AZ79" s="26"/>
      <c r="BA79" s="29" t="s">
        <v>75</v>
      </c>
      <c r="BB79" s="26"/>
      <c r="BC79" s="27"/>
      <c r="BJ79" s="29" t="s">
        <v>75</v>
      </c>
    </row>
    <row r="80" spans="1:63" ht="14.25" x14ac:dyDescent="0.15">
      <c r="A80" s="27"/>
      <c r="H80" s="29"/>
      <c r="I80" s="26"/>
      <c r="J80" s="27"/>
      <c r="K80" s="26"/>
      <c r="L80" s="26"/>
      <c r="M80" s="26"/>
      <c r="N80" s="26"/>
      <c r="O80" s="26"/>
      <c r="P80" s="26"/>
      <c r="Q80" s="29"/>
      <c r="R80" s="26"/>
      <c r="S80" s="27"/>
      <c r="Z80" s="29"/>
      <c r="AA80" s="26"/>
      <c r="AB80" s="27"/>
      <c r="AC80" s="26"/>
      <c r="AD80" s="26"/>
      <c r="AE80" s="26"/>
      <c r="AF80" s="26"/>
      <c r="AG80" s="26"/>
      <c r="AH80" s="26"/>
      <c r="AI80" s="29"/>
      <c r="AJ80" s="26"/>
      <c r="AK80" s="27"/>
      <c r="AR80" s="29"/>
      <c r="AS80" s="26"/>
      <c r="AT80" s="27"/>
      <c r="AU80" s="26"/>
      <c r="AV80" s="26"/>
      <c r="AW80" s="26"/>
      <c r="AX80" s="26"/>
      <c r="AY80" s="26"/>
      <c r="AZ80" s="26"/>
      <c r="BA80" s="29"/>
      <c r="BB80" s="26"/>
      <c r="BC80" s="27"/>
      <c r="BJ80" s="29"/>
    </row>
    <row r="81" spans="1:63" ht="24" x14ac:dyDescent="0.15">
      <c r="A81" s="255" t="s">
        <v>80</v>
      </c>
      <c r="B81" s="254"/>
      <c r="C81" s="254"/>
      <c r="D81" s="254"/>
      <c r="E81" s="254"/>
      <c r="F81" s="254"/>
      <c r="G81" s="254"/>
      <c r="H81" s="254"/>
      <c r="I81" s="254"/>
      <c r="J81" s="255" t="s">
        <v>80</v>
      </c>
      <c r="K81" s="254"/>
      <c r="L81" s="254"/>
      <c r="M81" s="254"/>
      <c r="N81" s="254"/>
      <c r="O81" s="254"/>
      <c r="P81" s="254"/>
      <c r="Q81" s="254"/>
      <c r="R81" s="254"/>
      <c r="S81" s="255" t="s">
        <v>80</v>
      </c>
      <c r="T81" s="254"/>
      <c r="U81" s="254"/>
      <c r="V81" s="254"/>
      <c r="W81" s="254"/>
      <c r="X81" s="254"/>
      <c r="Y81" s="254"/>
      <c r="Z81" s="254"/>
      <c r="AA81" s="254"/>
      <c r="AB81" s="255" t="s">
        <v>80</v>
      </c>
      <c r="AC81" s="254"/>
      <c r="AD81" s="254"/>
      <c r="AE81" s="254"/>
      <c r="AF81" s="254"/>
      <c r="AG81" s="254"/>
      <c r="AH81" s="254"/>
      <c r="AI81" s="254"/>
      <c r="AJ81" s="254"/>
      <c r="AK81" s="255" t="s">
        <v>80</v>
      </c>
      <c r="AL81" s="254"/>
      <c r="AM81" s="254"/>
      <c r="AN81" s="254"/>
      <c r="AO81" s="254"/>
      <c r="AP81" s="254"/>
      <c r="AQ81" s="254"/>
      <c r="AR81" s="254"/>
      <c r="AS81" s="254"/>
      <c r="AT81" s="255" t="s">
        <v>80</v>
      </c>
      <c r="AU81" s="254"/>
      <c r="AV81" s="254"/>
      <c r="AW81" s="254"/>
      <c r="AX81" s="254"/>
      <c r="AY81" s="254"/>
      <c r="AZ81" s="254"/>
      <c r="BA81" s="254"/>
      <c r="BB81" s="254"/>
      <c r="BC81" s="255" t="s">
        <v>80</v>
      </c>
      <c r="BD81" s="254"/>
      <c r="BE81" s="254"/>
      <c r="BF81" s="254"/>
      <c r="BG81" s="254"/>
      <c r="BH81" s="254"/>
      <c r="BI81" s="254"/>
      <c r="BJ81" s="254"/>
      <c r="BK81" s="254"/>
    </row>
    <row r="82" spans="1:63" x14ac:dyDescent="0.15">
      <c r="A82" s="27"/>
      <c r="I82" s="26"/>
      <c r="J82" s="27"/>
      <c r="K82" s="26"/>
      <c r="L82" s="26"/>
      <c r="M82" s="26"/>
      <c r="N82" s="26"/>
      <c r="O82" s="26"/>
      <c r="P82" s="26"/>
      <c r="Q82" s="26"/>
      <c r="R82" s="26"/>
      <c r="S82" s="27"/>
      <c r="AA82" s="26"/>
      <c r="AB82" s="27"/>
      <c r="AC82" s="26"/>
      <c r="AD82" s="26"/>
      <c r="AE82" s="26"/>
      <c r="AF82" s="26"/>
      <c r="AG82" s="26"/>
      <c r="AH82" s="26"/>
      <c r="AI82" s="26"/>
      <c r="AJ82" s="26"/>
      <c r="AK82" s="27"/>
      <c r="AS82" s="26"/>
      <c r="AT82" s="27"/>
      <c r="AU82" s="26"/>
      <c r="AV82" s="26"/>
      <c r="AW82" s="26"/>
      <c r="AX82" s="26"/>
      <c r="AY82" s="26"/>
      <c r="AZ82" s="26"/>
      <c r="BA82" s="26"/>
      <c r="BB82" s="26"/>
      <c r="BC82" s="27"/>
    </row>
    <row r="83" spans="1:63" ht="18.75" x14ac:dyDescent="0.2">
      <c r="A83" s="32"/>
      <c r="B83" s="250" t="str">
        <f>B56</f>
        <v/>
      </c>
      <c r="C83" s="250"/>
      <c r="D83" s="250"/>
      <c r="E83" s="250"/>
      <c r="F83" s="31" t="s">
        <v>56</v>
      </c>
      <c r="I83" s="26"/>
      <c r="J83" s="32"/>
      <c r="K83" s="250" t="str">
        <f>K56</f>
        <v/>
      </c>
      <c r="L83" s="250"/>
      <c r="M83" s="250"/>
      <c r="N83" s="250"/>
      <c r="O83" s="31" t="s">
        <v>56</v>
      </c>
      <c r="P83" s="26"/>
      <c r="Q83" s="26"/>
      <c r="R83" s="26"/>
      <c r="S83" s="32"/>
      <c r="T83" s="250" t="str">
        <f>T56</f>
        <v/>
      </c>
      <c r="U83" s="250"/>
      <c r="V83" s="250"/>
      <c r="W83" s="250"/>
      <c r="X83" s="31" t="s">
        <v>56</v>
      </c>
      <c r="AA83" s="26"/>
      <c r="AB83" s="32"/>
      <c r="AC83" s="250" t="str">
        <f>AC56</f>
        <v/>
      </c>
      <c r="AD83" s="250"/>
      <c r="AE83" s="250"/>
      <c r="AF83" s="250"/>
      <c r="AG83" s="31" t="s">
        <v>56</v>
      </c>
      <c r="AH83" s="26"/>
      <c r="AI83" s="26"/>
      <c r="AJ83" s="26"/>
      <c r="AK83" s="32"/>
      <c r="AL83" s="250" t="str">
        <f>AL56</f>
        <v/>
      </c>
      <c r="AM83" s="250"/>
      <c r="AN83" s="250"/>
      <c r="AO83" s="250"/>
      <c r="AP83" s="31" t="s">
        <v>56</v>
      </c>
      <c r="AS83" s="26"/>
      <c r="AT83" s="32"/>
      <c r="AU83" s="250" t="str">
        <f>AU56</f>
        <v/>
      </c>
      <c r="AV83" s="250"/>
      <c r="AW83" s="250"/>
      <c r="AX83" s="250"/>
      <c r="AY83" s="31" t="s">
        <v>56</v>
      </c>
      <c r="AZ83" s="26"/>
      <c r="BA83" s="26"/>
      <c r="BB83" s="26"/>
      <c r="BC83" s="32"/>
      <c r="BD83" s="250" t="str">
        <f>BD56</f>
        <v/>
      </c>
      <c r="BE83" s="250"/>
      <c r="BF83" s="250"/>
      <c r="BG83" s="250"/>
      <c r="BH83" s="31" t="s">
        <v>56</v>
      </c>
    </row>
    <row r="84" spans="1:63" ht="18.75" x14ac:dyDescent="0.2">
      <c r="A84" s="32"/>
      <c r="C84" s="33"/>
      <c r="D84" s="33"/>
      <c r="E84" s="33"/>
      <c r="F84" s="31"/>
      <c r="I84" s="26"/>
      <c r="J84" s="32"/>
      <c r="K84" s="26"/>
      <c r="L84" s="33"/>
      <c r="M84" s="33"/>
      <c r="N84" s="33"/>
      <c r="O84" s="31"/>
      <c r="P84" s="26"/>
      <c r="Q84" s="26"/>
      <c r="R84" s="26"/>
      <c r="S84" s="32"/>
      <c r="U84" s="33"/>
      <c r="V84" s="33"/>
      <c r="W84" s="33"/>
      <c r="X84" s="31"/>
      <c r="AA84" s="26"/>
      <c r="AB84" s="32"/>
      <c r="AC84" s="26"/>
      <c r="AD84" s="33"/>
      <c r="AE84" s="33"/>
      <c r="AF84" s="33"/>
      <c r="AG84" s="31"/>
      <c r="AH84" s="26"/>
      <c r="AI84" s="26"/>
      <c r="AJ84" s="26"/>
      <c r="AK84" s="32"/>
      <c r="AM84" s="33"/>
      <c r="AN84" s="33"/>
      <c r="AO84" s="33"/>
      <c r="AP84" s="31"/>
      <c r="AS84" s="26"/>
      <c r="AT84" s="32"/>
      <c r="AU84" s="26"/>
      <c r="AV84" s="33"/>
      <c r="AW84" s="33"/>
      <c r="AX84" s="33"/>
      <c r="AY84" s="31"/>
      <c r="AZ84" s="26"/>
      <c r="BA84" s="26"/>
      <c r="BB84" s="26"/>
      <c r="BC84" s="32"/>
      <c r="BE84" s="33"/>
      <c r="BF84" s="33"/>
      <c r="BG84" s="33"/>
      <c r="BH84" s="31"/>
    </row>
    <row r="85" spans="1:63" x14ac:dyDescent="0.15">
      <c r="A85" s="27"/>
      <c r="B85" s="251" t="s">
        <v>86</v>
      </c>
      <c r="C85" s="251"/>
      <c r="D85" s="251"/>
      <c r="E85" s="251"/>
      <c r="F85" s="251"/>
      <c r="G85" s="251"/>
      <c r="H85" s="251"/>
      <c r="I85" s="26"/>
      <c r="J85" s="27"/>
      <c r="K85" s="251" t="str">
        <f>B85</f>
        <v>　平成３０年度農業農村工学会九州沖縄支部講演会の参加費として、下記のとおり請求申し上げます。</v>
      </c>
      <c r="L85" s="251"/>
      <c r="M85" s="251"/>
      <c r="N85" s="251"/>
      <c r="O85" s="251"/>
      <c r="P85" s="251"/>
      <c r="Q85" s="251"/>
      <c r="R85" s="26"/>
      <c r="S85" s="27"/>
      <c r="T85" s="251" t="str">
        <f>K85</f>
        <v>　平成３０年度農業農村工学会九州沖縄支部講演会の参加費として、下記のとおり請求申し上げます。</v>
      </c>
      <c r="U85" s="251"/>
      <c r="V85" s="251"/>
      <c r="W85" s="251"/>
      <c r="X85" s="251"/>
      <c r="Y85" s="251"/>
      <c r="Z85" s="251"/>
      <c r="AA85" s="26"/>
      <c r="AB85" s="27"/>
      <c r="AC85" s="251" t="str">
        <f>T85</f>
        <v>　平成３０年度農業農村工学会九州沖縄支部講演会の参加費として、下記のとおり請求申し上げます。</v>
      </c>
      <c r="AD85" s="251"/>
      <c r="AE85" s="251"/>
      <c r="AF85" s="251"/>
      <c r="AG85" s="251"/>
      <c r="AH85" s="251"/>
      <c r="AI85" s="251"/>
      <c r="AJ85" s="26"/>
      <c r="AK85" s="27"/>
      <c r="AL85" s="251" t="str">
        <f>AC85</f>
        <v>　平成３０年度農業農村工学会九州沖縄支部講演会の参加費として、下記のとおり請求申し上げます。</v>
      </c>
      <c r="AM85" s="251"/>
      <c r="AN85" s="251"/>
      <c r="AO85" s="251"/>
      <c r="AP85" s="251"/>
      <c r="AQ85" s="251"/>
      <c r="AR85" s="251"/>
      <c r="AS85" s="26"/>
      <c r="AT85" s="27"/>
      <c r="AU85" s="251" t="str">
        <f>AL85</f>
        <v>　平成３０年度農業農村工学会九州沖縄支部講演会の参加費として、下記のとおり請求申し上げます。</v>
      </c>
      <c r="AV85" s="251"/>
      <c r="AW85" s="251"/>
      <c r="AX85" s="251"/>
      <c r="AY85" s="251"/>
      <c r="AZ85" s="251"/>
      <c r="BA85" s="251"/>
      <c r="BB85" s="26"/>
      <c r="BC85" s="27"/>
      <c r="BD85" s="251" t="str">
        <f>AU85</f>
        <v>　平成３０年度農業農村工学会九州沖縄支部講演会の参加費として、下記のとおり請求申し上げます。</v>
      </c>
      <c r="BE85" s="251"/>
      <c r="BF85" s="251"/>
      <c r="BG85" s="251"/>
      <c r="BH85" s="251"/>
      <c r="BI85" s="251"/>
      <c r="BJ85" s="251"/>
    </row>
    <row r="86" spans="1:63" x14ac:dyDescent="0.15">
      <c r="A86" s="27"/>
      <c r="B86" s="251"/>
      <c r="C86" s="251"/>
      <c r="D86" s="251"/>
      <c r="E86" s="251"/>
      <c r="F86" s="251"/>
      <c r="G86" s="251"/>
      <c r="H86" s="251"/>
      <c r="I86" s="26"/>
      <c r="J86" s="27"/>
      <c r="K86" s="251"/>
      <c r="L86" s="251"/>
      <c r="M86" s="251"/>
      <c r="N86" s="251"/>
      <c r="O86" s="251"/>
      <c r="P86" s="251"/>
      <c r="Q86" s="251"/>
      <c r="R86" s="26"/>
      <c r="S86" s="27"/>
      <c r="T86" s="251"/>
      <c r="U86" s="251"/>
      <c r="V86" s="251"/>
      <c r="W86" s="251"/>
      <c r="X86" s="251"/>
      <c r="Y86" s="251"/>
      <c r="Z86" s="251"/>
      <c r="AA86" s="26"/>
      <c r="AB86" s="27"/>
      <c r="AC86" s="251"/>
      <c r="AD86" s="251"/>
      <c r="AE86" s="251"/>
      <c r="AF86" s="251"/>
      <c r="AG86" s="251"/>
      <c r="AH86" s="251"/>
      <c r="AI86" s="251"/>
      <c r="AJ86" s="26"/>
      <c r="AK86" s="27"/>
      <c r="AL86" s="251"/>
      <c r="AM86" s="251"/>
      <c r="AN86" s="251"/>
      <c r="AO86" s="251"/>
      <c r="AP86" s="251"/>
      <c r="AQ86" s="251"/>
      <c r="AR86" s="251"/>
      <c r="AS86" s="26"/>
      <c r="AT86" s="27"/>
      <c r="AU86" s="251"/>
      <c r="AV86" s="251"/>
      <c r="AW86" s="251"/>
      <c r="AX86" s="251"/>
      <c r="AY86" s="251"/>
      <c r="AZ86" s="251"/>
      <c r="BA86" s="251"/>
      <c r="BB86" s="26"/>
      <c r="BC86" s="27"/>
      <c r="BD86" s="251"/>
      <c r="BE86" s="251"/>
      <c r="BF86" s="251"/>
      <c r="BG86" s="251"/>
      <c r="BH86" s="251"/>
      <c r="BI86" s="251"/>
      <c r="BJ86" s="251"/>
    </row>
    <row r="87" spans="1:63" x14ac:dyDescent="0.15">
      <c r="A87" s="27"/>
      <c r="B87" s="251"/>
      <c r="C87" s="251"/>
      <c r="D87" s="251"/>
      <c r="E87" s="251"/>
      <c r="F87" s="251"/>
      <c r="G87" s="251"/>
      <c r="H87" s="251"/>
      <c r="I87" s="26"/>
      <c r="J87" s="27"/>
      <c r="K87" s="251"/>
      <c r="L87" s="251"/>
      <c r="M87" s="251"/>
      <c r="N87" s="251"/>
      <c r="O87" s="251"/>
      <c r="P87" s="251"/>
      <c r="Q87" s="251"/>
      <c r="R87" s="26"/>
      <c r="S87" s="27"/>
      <c r="T87" s="251"/>
      <c r="U87" s="251"/>
      <c r="V87" s="251"/>
      <c r="W87" s="251"/>
      <c r="X87" s="251"/>
      <c r="Y87" s="251"/>
      <c r="Z87" s="251"/>
      <c r="AA87" s="26"/>
      <c r="AB87" s="27"/>
      <c r="AC87" s="251"/>
      <c r="AD87" s="251"/>
      <c r="AE87" s="251"/>
      <c r="AF87" s="251"/>
      <c r="AG87" s="251"/>
      <c r="AH87" s="251"/>
      <c r="AI87" s="251"/>
      <c r="AJ87" s="26"/>
      <c r="AK87" s="27"/>
      <c r="AL87" s="251"/>
      <c r="AM87" s="251"/>
      <c r="AN87" s="251"/>
      <c r="AO87" s="251"/>
      <c r="AP87" s="251"/>
      <c r="AQ87" s="251"/>
      <c r="AR87" s="251"/>
      <c r="AS87" s="26"/>
      <c r="AT87" s="27"/>
      <c r="AU87" s="251"/>
      <c r="AV87" s="251"/>
      <c r="AW87" s="251"/>
      <c r="AX87" s="251"/>
      <c r="AY87" s="251"/>
      <c r="AZ87" s="251"/>
      <c r="BA87" s="251"/>
      <c r="BB87" s="26"/>
      <c r="BC87" s="27"/>
      <c r="BD87" s="251"/>
      <c r="BE87" s="251"/>
      <c r="BF87" s="251"/>
      <c r="BG87" s="251"/>
      <c r="BH87" s="251"/>
      <c r="BI87" s="251"/>
      <c r="BJ87" s="251"/>
    </row>
    <row r="88" spans="1:63" ht="14.25" x14ac:dyDescent="0.15">
      <c r="A88" s="35"/>
      <c r="B88" s="251"/>
      <c r="C88" s="251"/>
      <c r="D88" s="251"/>
      <c r="E88" s="251"/>
      <c r="F88" s="251"/>
      <c r="G88" s="251"/>
      <c r="H88" s="251"/>
      <c r="I88" s="26"/>
      <c r="J88" s="35"/>
      <c r="K88" s="251"/>
      <c r="L88" s="251"/>
      <c r="M88" s="251"/>
      <c r="N88" s="251"/>
      <c r="O88" s="251"/>
      <c r="P88" s="251"/>
      <c r="Q88" s="251"/>
      <c r="R88" s="26"/>
      <c r="S88" s="35"/>
      <c r="T88" s="251"/>
      <c r="U88" s="251"/>
      <c r="V88" s="251"/>
      <c r="W88" s="251"/>
      <c r="X88" s="251"/>
      <c r="Y88" s="251"/>
      <c r="Z88" s="251"/>
      <c r="AA88" s="26"/>
      <c r="AB88" s="35"/>
      <c r="AC88" s="251"/>
      <c r="AD88" s="251"/>
      <c r="AE88" s="251"/>
      <c r="AF88" s="251"/>
      <c r="AG88" s="251"/>
      <c r="AH88" s="251"/>
      <c r="AI88" s="251"/>
      <c r="AJ88" s="26"/>
      <c r="AK88" s="35"/>
      <c r="AL88" s="251"/>
      <c r="AM88" s="251"/>
      <c r="AN88" s="251"/>
      <c r="AO88" s="251"/>
      <c r="AP88" s="251"/>
      <c r="AQ88" s="251"/>
      <c r="AR88" s="251"/>
      <c r="AS88" s="26"/>
      <c r="AT88" s="35"/>
      <c r="AU88" s="251"/>
      <c r="AV88" s="251"/>
      <c r="AW88" s="251"/>
      <c r="AX88" s="251"/>
      <c r="AY88" s="251"/>
      <c r="AZ88" s="251"/>
      <c r="BA88" s="251"/>
      <c r="BB88" s="26"/>
      <c r="BC88" s="35"/>
      <c r="BD88" s="251"/>
      <c r="BE88" s="251"/>
      <c r="BF88" s="251"/>
      <c r="BG88" s="251"/>
      <c r="BH88" s="251"/>
      <c r="BI88" s="251"/>
      <c r="BJ88" s="251"/>
    </row>
    <row r="89" spans="1:63" ht="21" x14ac:dyDescent="0.15">
      <c r="A89" s="27"/>
      <c r="B89" s="36"/>
      <c r="C89" s="37" t="s">
        <v>57</v>
      </c>
      <c r="D89" s="252" t="str">
        <f>D62</f>
        <v/>
      </c>
      <c r="E89" s="253"/>
      <c r="F89" s="37" t="s">
        <v>58</v>
      </c>
      <c r="H89" s="36"/>
      <c r="I89" s="38"/>
      <c r="J89" s="27"/>
      <c r="K89" s="36"/>
      <c r="L89" s="37" t="s">
        <v>57</v>
      </c>
      <c r="M89" s="252" t="str">
        <f>M62</f>
        <v/>
      </c>
      <c r="N89" s="253"/>
      <c r="O89" s="37" t="s">
        <v>58</v>
      </c>
      <c r="P89" s="26"/>
      <c r="Q89" s="36"/>
      <c r="R89" s="38"/>
      <c r="S89" s="27"/>
      <c r="T89" s="36"/>
      <c r="U89" s="37" t="s">
        <v>57</v>
      </c>
      <c r="V89" s="252" t="str">
        <f>V62</f>
        <v/>
      </c>
      <c r="W89" s="253"/>
      <c r="X89" s="37" t="s">
        <v>58</v>
      </c>
      <c r="Z89" s="36"/>
      <c r="AA89" s="38"/>
      <c r="AB89" s="27"/>
      <c r="AC89" s="36"/>
      <c r="AD89" s="37" t="s">
        <v>57</v>
      </c>
      <c r="AE89" s="252" t="str">
        <f>AE62</f>
        <v/>
      </c>
      <c r="AF89" s="253"/>
      <c r="AG89" s="37" t="s">
        <v>58</v>
      </c>
      <c r="AH89" s="26"/>
      <c r="AI89" s="36"/>
      <c r="AJ89" s="38"/>
      <c r="AK89" s="27"/>
      <c r="AL89" s="36"/>
      <c r="AM89" s="37" t="s">
        <v>57</v>
      </c>
      <c r="AN89" s="252" t="str">
        <f>AN62</f>
        <v/>
      </c>
      <c r="AO89" s="253"/>
      <c r="AP89" s="37" t="s">
        <v>58</v>
      </c>
      <c r="AR89" s="36"/>
      <c r="AS89" s="38"/>
      <c r="AT89" s="27"/>
      <c r="AU89" s="36"/>
      <c r="AV89" s="37" t="s">
        <v>57</v>
      </c>
      <c r="AW89" s="252" t="str">
        <f>AW62</f>
        <v/>
      </c>
      <c r="AX89" s="253"/>
      <c r="AY89" s="37" t="s">
        <v>58</v>
      </c>
      <c r="AZ89" s="26"/>
      <c r="BA89" s="36"/>
      <c r="BB89" s="38"/>
      <c r="BC89" s="27"/>
      <c r="BD89" s="36"/>
      <c r="BE89" s="37" t="s">
        <v>57</v>
      </c>
      <c r="BF89" s="252" t="str">
        <f>BF62</f>
        <v/>
      </c>
      <c r="BG89" s="253"/>
      <c r="BH89" s="37" t="s">
        <v>58</v>
      </c>
      <c r="BJ89" s="36"/>
      <c r="BK89" s="38"/>
    </row>
    <row r="90" spans="1:63" x14ac:dyDescent="0.15">
      <c r="A90" s="27"/>
      <c r="H90" s="38"/>
      <c r="I90" s="38"/>
      <c r="J90" s="27"/>
      <c r="K90" s="26"/>
      <c r="L90" s="26"/>
      <c r="M90" s="26"/>
      <c r="N90" s="26"/>
      <c r="O90" s="26"/>
      <c r="P90" s="26"/>
      <c r="Q90" s="38"/>
      <c r="R90" s="38"/>
      <c r="S90" s="27"/>
      <c r="Z90" s="38"/>
      <c r="AA90" s="38"/>
      <c r="AB90" s="27"/>
      <c r="AC90" s="26"/>
      <c r="AD90" s="26"/>
      <c r="AE90" s="26"/>
      <c r="AF90" s="26"/>
      <c r="AG90" s="26"/>
      <c r="AH90" s="26"/>
      <c r="AI90" s="38"/>
      <c r="AJ90" s="38"/>
      <c r="AK90" s="27"/>
      <c r="AR90" s="38"/>
      <c r="AS90" s="38"/>
      <c r="AT90" s="27"/>
      <c r="AU90" s="26"/>
      <c r="AV90" s="26"/>
      <c r="AW90" s="26"/>
      <c r="AX90" s="26"/>
      <c r="AY90" s="26"/>
      <c r="AZ90" s="26"/>
      <c r="BA90" s="38"/>
      <c r="BB90" s="38"/>
      <c r="BC90" s="27"/>
      <c r="BJ90" s="38"/>
      <c r="BK90" s="38"/>
    </row>
    <row r="91" spans="1:63" ht="14.25" x14ac:dyDescent="0.15">
      <c r="A91" s="41"/>
      <c r="B91" s="40" t="s">
        <v>59</v>
      </c>
      <c r="C91" s="34" t="str">
        <f>C64</f>
        <v>現地見学会（１０月２６日）：バス代経費</v>
      </c>
      <c r="D91" s="38"/>
      <c r="E91" s="38"/>
      <c r="F91" s="38"/>
      <c r="G91" s="38"/>
      <c r="H91" s="54" t="str">
        <f>H64</f>
        <v/>
      </c>
      <c r="I91" s="38" t="str">
        <f>I64</f>
        <v>円</v>
      </c>
      <c r="J91" s="41"/>
      <c r="K91" s="40" t="s">
        <v>59</v>
      </c>
      <c r="L91" s="34" t="str">
        <f>L64</f>
        <v>現地見学会（１０月２６日）：バス代経費</v>
      </c>
      <c r="M91" s="38"/>
      <c r="N91" s="38"/>
      <c r="O91" s="38"/>
      <c r="P91" s="38"/>
      <c r="Q91" s="54" t="str">
        <f>Q64</f>
        <v/>
      </c>
      <c r="R91" s="38" t="str">
        <f>R64</f>
        <v>円</v>
      </c>
      <c r="S91" s="41"/>
      <c r="T91" s="40" t="s">
        <v>59</v>
      </c>
      <c r="U91" s="34" t="str">
        <f>U64</f>
        <v>現地見学会（１０月２６日）：バス代経費</v>
      </c>
      <c r="V91" s="38"/>
      <c r="W91" s="38"/>
      <c r="X91" s="38"/>
      <c r="Y91" s="38"/>
      <c r="Z91" s="54" t="str">
        <f>Z64</f>
        <v/>
      </c>
      <c r="AA91" s="38" t="str">
        <f>AA64</f>
        <v>円</v>
      </c>
      <c r="AB91" s="41"/>
      <c r="AC91" s="40" t="s">
        <v>59</v>
      </c>
      <c r="AD91" s="34" t="str">
        <f>AD64</f>
        <v>現地見学会（１０月２６日）：バス代経費</v>
      </c>
      <c r="AE91" s="38"/>
      <c r="AF91" s="38"/>
      <c r="AG91" s="38"/>
      <c r="AH91" s="38"/>
      <c r="AI91" s="54" t="str">
        <f>AI64</f>
        <v/>
      </c>
      <c r="AJ91" s="38" t="str">
        <f>AJ64</f>
        <v>円</v>
      </c>
      <c r="AK91" s="41"/>
      <c r="AL91" s="40" t="s">
        <v>59</v>
      </c>
      <c r="AM91" s="34" t="str">
        <f>AM64</f>
        <v>現地見学会（１０月２６日）：バス代経費</v>
      </c>
      <c r="AN91" s="38"/>
      <c r="AO91" s="38"/>
      <c r="AP91" s="38"/>
      <c r="AQ91" s="38"/>
      <c r="AR91" s="54" t="str">
        <f>AR64</f>
        <v/>
      </c>
      <c r="AS91" s="38" t="str">
        <f>AS64</f>
        <v>円</v>
      </c>
      <c r="AT91" s="41"/>
      <c r="AU91" s="40" t="s">
        <v>59</v>
      </c>
      <c r="AV91" s="34" t="str">
        <f>AV64</f>
        <v>現地見学会（１０月２６日）：バス代経費</v>
      </c>
      <c r="AW91" s="38"/>
      <c r="AX91" s="38"/>
      <c r="AY91" s="38"/>
      <c r="AZ91" s="38"/>
      <c r="BA91" s="54" t="str">
        <f>BA64</f>
        <v/>
      </c>
      <c r="BB91" s="38" t="str">
        <f>BB64</f>
        <v>円</v>
      </c>
      <c r="BC91" s="41"/>
      <c r="BD91" s="40" t="s">
        <v>59</v>
      </c>
      <c r="BE91" s="34" t="str">
        <f>BE64</f>
        <v>現地見学会（１０月２６日）：バス代経費</v>
      </c>
      <c r="BF91" s="38"/>
      <c r="BG91" s="38"/>
      <c r="BH91" s="38"/>
      <c r="BI91" s="38"/>
      <c r="BJ91" s="54" t="str">
        <f>BJ64</f>
        <v/>
      </c>
      <c r="BK91" s="38" t="str">
        <f>BK64</f>
        <v>円</v>
      </c>
    </row>
    <row r="92" spans="1:63" ht="14.25" x14ac:dyDescent="0.15">
      <c r="A92" s="27"/>
      <c r="C92" s="34"/>
      <c r="D92" s="38"/>
      <c r="E92" s="42"/>
      <c r="F92" s="39"/>
      <c r="G92" s="43"/>
      <c r="H92" s="34"/>
      <c r="I92" s="38"/>
      <c r="J92" s="27"/>
      <c r="K92" s="26"/>
      <c r="L92" s="34"/>
      <c r="M92" s="38"/>
      <c r="N92" s="42"/>
      <c r="O92" s="39"/>
      <c r="P92" s="43"/>
      <c r="Q92" s="34"/>
      <c r="R92" s="38"/>
      <c r="S92" s="27"/>
      <c r="U92" s="34"/>
      <c r="V92" s="38"/>
      <c r="W92" s="42"/>
      <c r="X92" s="39"/>
      <c r="Y92" s="43"/>
      <c r="Z92" s="34"/>
      <c r="AA92" s="38"/>
      <c r="AB92" s="27"/>
      <c r="AC92" s="26"/>
      <c r="AD92" s="34"/>
      <c r="AE92" s="38"/>
      <c r="AF92" s="42"/>
      <c r="AG92" s="39"/>
      <c r="AH92" s="43"/>
      <c r="AI92" s="34"/>
      <c r="AJ92" s="38"/>
      <c r="AK92" s="27"/>
      <c r="AM92" s="34"/>
      <c r="AN92" s="38"/>
      <c r="AO92" s="42"/>
      <c r="AP92" s="39"/>
      <c r="AQ92" s="43"/>
      <c r="AR92" s="34"/>
      <c r="AS92" s="38"/>
      <c r="AT92" s="27"/>
      <c r="AU92" s="26"/>
      <c r="AV92" s="34"/>
      <c r="AW92" s="38"/>
      <c r="AX92" s="42"/>
      <c r="AY92" s="39"/>
      <c r="AZ92" s="43"/>
      <c r="BA92" s="34"/>
      <c r="BB92" s="38"/>
      <c r="BC92" s="27"/>
      <c r="BE92" s="34"/>
      <c r="BF92" s="38"/>
      <c r="BG92" s="42"/>
      <c r="BH92" s="39"/>
      <c r="BI92" s="43"/>
      <c r="BJ92" s="34"/>
      <c r="BK92" s="38"/>
    </row>
    <row r="93" spans="1:63" ht="14.25" x14ac:dyDescent="0.15">
      <c r="A93" s="27"/>
      <c r="B93" s="39"/>
      <c r="C93" s="34"/>
      <c r="D93" s="45" t="s">
        <v>60</v>
      </c>
      <c r="F93" s="34"/>
      <c r="G93" s="34"/>
      <c r="H93" s="38"/>
      <c r="I93" s="38"/>
      <c r="J93" s="27"/>
      <c r="K93" s="39"/>
      <c r="L93" s="34"/>
      <c r="M93" s="45" t="s">
        <v>60</v>
      </c>
      <c r="N93" s="26"/>
      <c r="O93" s="34"/>
      <c r="P93" s="34"/>
      <c r="Q93" s="38"/>
      <c r="R93" s="38"/>
      <c r="S93" s="27"/>
      <c r="T93" s="39"/>
      <c r="U93" s="34"/>
      <c r="V93" s="45" t="s">
        <v>60</v>
      </c>
      <c r="X93" s="34"/>
      <c r="Y93" s="34"/>
      <c r="Z93" s="38"/>
      <c r="AA93" s="38"/>
      <c r="AB93" s="27"/>
      <c r="AC93" s="39"/>
      <c r="AD93" s="34"/>
      <c r="AE93" s="45" t="s">
        <v>60</v>
      </c>
      <c r="AF93" s="26"/>
      <c r="AG93" s="34"/>
      <c r="AH93" s="34"/>
      <c r="AI93" s="38"/>
      <c r="AJ93" s="38"/>
      <c r="AK93" s="27"/>
      <c r="AL93" s="39"/>
      <c r="AM93" s="34"/>
      <c r="AN93" s="45" t="s">
        <v>60</v>
      </c>
      <c r="AP93" s="34"/>
      <c r="AQ93" s="34"/>
      <c r="AR93" s="38"/>
      <c r="AS93" s="38"/>
      <c r="AT93" s="27"/>
      <c r="AU93" s="39"/>
      <c r="AV93" s="34"/>
      <c r="AW93" s="45" t="s">
        <v>60</v>
      </c>
      <c r="AX93" s="26"/>
      <c r="AY93" s="34"/>
      <c r="AZ93" s="34"/>
      <c r="BA93" s="38"/>
      <c r="BB93" s="38"/>
      <c r="BC93" s="27"/>
      <c r="BD93" s="39"/>
      <c r="BE93" s="34"/>
      <c r="BF93" s="45" t="s">
        <v>60</v>
      </c>
      <c r="BH93" s="34"/>
      <c r="BI93" s="34"/>
      <c r="BJ93" s="38"/>
      <c r="BK93" s="38"/>
    </row>
    <row r="94" spans="1:63" ht="14.25" x14ac:dyDescent="0.15">
      <c r="A94" s="27"/>
      <c r="C94" s="38"/>
      <c r="D94" s="45" t="str">
        <f>D69</f>
        <v>　農業農村工学会九州沖縄支部大会運営事務局</v>
      </c>
      <c r="F94" s="38"/>
      <c r="G94" s="38"/>
      <c r="I94" s="26"/>
      <c r="J94" s="27"/>
      <c r="K94" s="26"/>
      <c r="L94" s="38"/>
      <c r="M94" s="45" t="str">
        <f>M69</f>
        <v>　農業農村工学会九州沖縄支部大会運営事務局</v>
      </c>
      <c r="N94" s="26"/>
      <c r="O94" s="38"/>
      <c r="P94" s="38"/>
      <c r="Q94" s="26"/>
      <c r="R94" s="26"/>
      <c r="S94" s="27"/>
      <c r="U94" s="38"/>
      <c r="V94" s="45" t="str">
        <f>V69</f>
        <v>　農業農村工学会九州沖縄支部大会運営事務局</v>
      </c>
      <c r="X94" s="38"/>
      <c r="Y94" s="38"/>
      <c r="AA94" s="26"/>
      <c r="AB94" s="27"/>
      <c r="AC94" s="26"/>
      <c r="AD94" s="38"/>
      <c r="AE94" s="45" t="str">
        <f>AE69</f>
        <v>　農業農村工学会九州沖縄支部大会運営事務局</v>
      </c>
      <c r="AF94" s="26"/>
      <c r="AG94" s="38"/>
      <c r="AH94" s="38"/>
      <c r="AI94" s="26"/>
      <c r="AJ94" s="26"/>
      <c r="AK94" s="27"/>
      <c r="AM94" s="38"/>
      <c r="AN94" s="45" t="str">
        <f>AN69</f>
        <v>　農業農村工学会九州沖縄支部大会運営事務局</v>
      </c>
      <c r="AP94" s="38"/>
      <c r="AQ94" s="38"/>
      <c r="AS94" s="26"/>
      <c r="AT94" s="27"/>
      <c r="AU94" s="26"/>
      <c r="AV94" s="38"/>
      <c r="AW94" s="45" t="str">
        <f>AW69</f>
        <v>　農業農村工学会九州沖縄支部大会運営事務局</v>
      </c>
      <c r="AX94" s="26"/>
      <c r="AY94" s="38"/>
      <c r="AZ94" s="38"/>
      <c r="BA94" s="26"/>
      <c r="BB94" s="26"/>
      <c r="BC94" s="27"/>
      <c r="BE94" s="38"/>
      <c r="BF94" s="45" t="str">
        <f>BF69</f>
        <v>　農業農村工学会九州沖縄支部大会運営事務局</v>
      </c>
      <c r="BH94" s="38"/>
      <c r="BI94" s="38"/>
    </row>
    <row r="95" spans="1:63" ht="14.25" x14ac:dyDescent="0.15">
      <c r="A95" s="27"/>
      <c r="D95" s="44" t="str">
        <f>D70</f>
        <v>　（熊本県農林水産部農村振興局技術管理課内）</v>
      </c>
      <c r="E95" s="34"/>
      <c r="I95" s="26"/>
      <c r="J95" s="27"/>
      <c r="K95" s="26"/>
      <c r="L95" s="26"/>
      <c r="M95" s="44" t="str">
        <f>M70</f>
        <v>　（熊本県農林水産部農村振興局技術管理課内）</v>
      </c>
      <c r="N95" s="34"/>
      <c r="O95" s="26"/>
      <c r="P95" s="26"/>
      <c r="Q95" s="26"/>
      <c r="R95" s="26"/>
      <c r="S95" s="27"/>
      <c r="V95" s="44" t="str">
        <f>V70</f>
        <v>　（熊本県農林水産部農村振興局技術管理課内）</v>
      </c>
      <c r="W95" s="34"/>
      <c r="AA95" s="26"/>
      <c r="AB95" s="27"/>
      <c r="AC95" s="26"/>
      <c r="AD95" s="26"/>
      <c r="AE95" s="44" t="str">
        <f>AE70</f>
        <v>　（熊本県農林水産部農村振興局技術管理課内）</v>
      </c>
      <c r="AF95" s="34"/>
      <c r="AG95" s="26"/>
      <c r="AH95" s="26"/>
      <c r="AI95" s="26"/>
      <c r="AJ95" s="26"/>
      <c r="AK95" s="27"/>
      <c r="AN95" s="44" t="str">
        <f>AN70</f>
        <v>　（熊本県農林水産部農村振興局技術管理課内）</v>
      </c>
      <c r="AO95" s="34"/>
      <c r="AS95" s="26"/>
      <c r="AT95" s="27"/>
      <c r="AU95" s="26"/>
      <c r="AV95" s="26"/>
      <c r="AW95" s="44" t="str">
        <f>AW70</f>
        <v>　（熊本県農林水産部農村振興局技術管理課内）</v>
      </c>
      <c r="AX95" s="34"/>
      <c r="AY95" s="26"/>
      <c r="AZ95" s="26"/>
      <c r="BA95" s="26"/>
      <c r="BB95" s="26"/>
      <c r="BC95" s="27"/>
      <c r="BF95" s="44" t="str">
        <f>BF70</f>
        <v>　（熊本県農林水産部農村振興局技術管理課内）</v>
      </c>
      <c r="BG95" s="34"/>
    </row>
    <row r="96" spans="1:63" x14ac:dyDescent="0.15">
      <c r="A96" s="27"/>
      <c r="I96" s="26"/>
      <c r="J96" s="27"/>
      <c r="K96" s="26"/>
      <c r="L96" s="26"/>
      <c r="M96" s="26"/>
      <c r="N96" s="26"/>
      <c r="O96" s="26"/>
      <c r="P96" s="26"/>
      <c r="Q96" s="26"/>
      <c r="R96" s="26"/>
      <c r="S96" s="27"/>
      <c r="AA96" s="26"/>
      <c r="AB96" s="27"/>
      <c r="AC96" s="26"/>
      <c r="AD96" s="26"/>
      <c r="AE96" s="26"/>
      <c r="AF96" s="26"/>
      <c r="AG96" s="26"/>
      <c r="AH96" s="26"/>
      <c r="AI96" s="26"/>
      <c r="AJ96" s="26"/>
      <c r="AK96" s="27"/>
      <c r="AS96" s="26"/>
      <c r="AT96" s="27"/>
      <c r="AU96" s="26"/>
      <c r="AV96" s="26"/>
      <c r="AW96" s="26"/>
      <c r="AX96" s="26"/>
      <c r="AY96" s="26"/>
      <c r="AZ96" s="26"/>
      <c r="BA96" s="26"/>
      <c r="BB96" s="26"/>
      <c r="BC96" s="27"/>
    </row>
    <row r="97" spans="1:61" ht="14.25" x14ac:dyDescent="0.15">
      <c r="A97" s="27"/>
      <c r="C97" s="46"/>
      <c r="E97" s="49" t="str">
        <f>D73</f>
        <v>　事務局長　　　内田　栄二</v>
      </c>
      <c r="F97" s="34"/>
      <c r="G97" s="34"/>
      <c r="I97" s="26"/>
      <c r="J97" s="27"/>
      <c r="K97" s="26"/>
      <c r="L97" s="46"/>
      <c r="M97" s="26"/>
      <c r="N97" s="49" t="str">
        <f>M73</f>
        <v>　事務局長　　　内田　栄二</v>
      </c>
      <c r="O97" s="34"/>
      <c r="P97" s="34"/>
      <c r="Q97" s="26"/>
      <c r="R97" s="26"/>
      <c r="S97" s="27"/>
      <c r="U97" s="46"/>
      <c r="W97" s="49" t="str">
        <f>V73</f>
        <v>　事務局長　　　内田　栄二</v>
      </c>
      <c r="X97" s="34"/>
      <c r="Y97" s="34"/>
      <c r="AA97" s="26"/>
      <c r="AB97" s="27"/>
      <c r="AC97" s="26"/>
      <c r="AD97" s="46"/>
      <c r="AE97" s="26"/>
      <c r="AF97" s="49" t="str">
        <f>AE73</f>
        <v>　事務局長　　　内田　栄二</v>
      </c>
      <c r="AG97" s="34"/>
      <c r="AH97" s="34"/>
      <c r="AI97" s="26"/>
      <c r="AJ97" s="26"/>
      <c r="AK97" s="27"/>
      <c r="AM97" s="46"/>
      <c r="AO97" s="49" t="str">
        <f>AN73</f>
        <v>　事務局長　　　内田　栄二</v>
      </c>
      <c r="AP97" s="34"/>
      <c r="AQ97" s="34"/>
      <c r="AS97" s="26"/>
      <c r="AT97" s="27"/>
      <c r="AU97" s="26"/>
      <c r="AV97" s="46"/>
      <c r="AW97" s="26"/>
      <c r="AX97" s="49" t="str">
        <f>AW73</f>
        <v>　事務局長　　　内田　栄二</v>
      </c>
      <c r="AY97" s="34"/>
      <c r="AZ97" s="34"/>
      <c r="BA97" s="26"/>
      <c r="BB97" s="26"/>
      <c r="BC97" s="27"/>
      <c r="BE97" s="46"/>
      <c r="BG97" s="49" t="str">
        <f>BF73</f>
        <v>　事務局長　　　内田　栄二</v>
      </c>
      <c r="BH97" s="34"/>
      <c r="BI97" s="34"/>
    </row>
    <row r="98" spans="1:61" ht="14.25" x14ac:dyDescent="0.15">
      <c r="A98" s="27"/>
      <c r="C98" s="46"/>
      <c r="I98" s="26"/>
      <c r="J98" s="27"/>
      <c r="K98" s="26"/>
      <c r="L98" s="46"/>
      <c r="O98" s="26"/>
      <c r="P98" s="26"/>
      <c r="Q98" s="26"/>
      <c r="R98" s="26"/>
      <c r="S98" s="27"/>
      <c r="U98" s="46"/>
      <c r="AA98" s="26"/>
      <c r="AB98" s="27"/>
      <c r="AC98" s="26"/>
      <c r="AD98" s="46"/>
      <c r="AG98" s="26"/>
      <c r="AH98" s="26"/>
      <c r="AI98" s="26"/>
      <c r="AJ98" s="26"/>
      <c r="AK98" s="27"/>
      <c r="AM98" s="46"/>
      <c r="AS98" s="26"/>
      <c r="AT98" s="27"/>
      <c r="AU98" s="26"/>
      <c r="AV98" s="46"/>
      <c r="AY98" s="26"/>
      <c r="AZ98" s="26"/>
      <c r="BA98" s="26"/>
      <c r="BB98" s="26"/>
      <c r="BC98" s="27"/>
      <c r="BE98" s="46"/>
    </row>
    <row r="99" spans="1:61" x14ac:dyDescent="0.15">
      <c r="A99" s="27"/>
      <c r="B99" s="50" t="s">
        <v>62</v>
      </c>
      <c r="C99" s="51"/>
      <c r="I99" s="26"/>
      <c r="J99" s="27"/>
      <c r="K99" s="50" t="s">
        <v>62</v>
      </c>
      <c r="L99" s="51"/>
      <c r="O99" s="26"/>
      <c r="P99" s="26"/>
      <c r="Q99" s="26"/>
      <c r="R99" s="26"/>
      <c r="S99" s="27"/>
      <c r="T99" s="50" t="s">
        <v>62</v>
      </c>
      <c r="U99" s="51"/>
      <c r="AA99" s="26"/>
      <c r="AB99" s="27"/>
      <c r="AC99" s="50" t="s">
        <v>62</v>
      </c>
      <c r="AD99" s="51"/>
      <c r="AG99" s="26"/>
      <c r="AH99" s="26"/>
      <c r="AI99" s="26"/>
      <c r="AJ99" s="26"/>
      <c r="AK99" s="27"/>
      <c r="AL99" s="50" t="s">
        <v>62</v>
      </c>
      <c r="AM99" s="51"/>
      <c r="AS99" s="26"/>
      <c r="AT99" s="27"/>
      <c r="AU99" s="50" t="s">
        <v>62</v>
      </c>
      <c r="AV99" s="51"/>
      <c r="AY99" s="26"/>
      <c r="AZ99" s="26"/>
      <c r="BA99" s="26"/>
      <c r="BB99" s="26"/>
      <c r="BC99" s="27"/>
      <c r="BD99" s="50" t="s">
        <v>62</v>
      </c>
      <c r="BE99" s="51"/>
    </row>
    <row r="100" spans="1:61" ht="14.25" x14ac:dyDescent="0.15">
      <c r="A100" s="27"/>
      <c r="B100" s="52" t="s">
        <v>63</v>
      </c>
      <c r="C100" s="51" t="str">
        <f>'領収等（講演会）'!C100</f>
        <v>肥後銀行　渡鹿支店（トロクシテン　店番　１６２）</v>
      </c>
      <c r="E100" s="46"/>
      <c r="F100" s="46"/>
      <c r="G100" s="46"/>
      <c r="I100" s="26"/>
      <c r="J100" s="27"/>
      <c r="K100" s="52" t="s">
        <v>63</v>
      </c>
      <c r="L100" s="51" t="str">
        <f>C100</f>
        <v>肥後銀行　渡鹿支店（トロクシテン　店番　１６２）</v>
      </c>
      <c r="M100" s="26"/>
      <c r="N100" s="46"/>
      <c r="O100" s="46"/>
      <c r="P100" s="46"/>
      <c r="Q100" s="26"/>
      <c r="R100" s="26"/>
      <c r="S100" s="27"/>
      <c r="T100" s="52" t="s">
        <v>63</v>
      </c>
      <c r="U100" s="51" t="str">
        <f>L100</f>
        <v>肥後銀行　渡鹿支店（トロクシテン　店番　１６２）</v>
      </c>
      <c r="W100" s="46"/>
      <c r="X100" s="46"/>
      <c r="Y100" s="46"/>
      <c r="AA100" s="26"/>
      <c r="AB100" s="27"/>
      <c r="AC100" s="52" t="s">
        <v>63</v>
      </c>
      <c r="AD100" s="51" t="str">
        <f>U100</f>
        <v>肥後銀行　渡鹿支店（トロクシテン　店番　１６２）</v>
      </c>
      <c r="AE100" s="26"/>
      <c r="AF100" s="46"/>
      <c r="AG100" s="46"/>
      <c r="AH100" s="46"/>
      <c r="AI100" s="26"/>
      <c r="AJ100" s="26"/>
      <c r="AK100" s="27"/>
      <c r="AL100" s="52" t="s">
        <v>63</v>
      </c>
      <c r="AM100" s="51" t="str">
        <f>AD100</f>
        <v>肥後銀行　渡鹿支店（トロクシテン　店番　１６２）</v>
      </c>
      <c r="AO100" s="46"/>
      <c r="AP100" s="46"/>
      <c r="AQ100" s="46"/>
      <c r="AS100" s="26"/>
      <c r="AT100" s="27"/>
      <c r="AU100" s="52" t="s">
        <v>63</v>
      </c>
      <c r="AV100" s="51" t="str">
        <f>AM100</f>
        <v>肥後銀行　渡鹿支店（トロクシテン　店番　１６２）</v>
      </c>
      <c r="AW100" s="26"/>
      <c r="AX100" s="46"/>
      <c r="AY100" s="46"/>
      <c r="AZ100" s="46"/>
      <c r="BA100" s="26"/>
      <c r="BB100" s="26"/>
      <c r="BC100" s="27"/>
      <c r="BD100" s="52" t="s">
        <v>63</v>
      </c>
      <c r="BE100" s="51" t="str">
        <f>AV100</f>
        <v>肥後銀行　渡鹿支店（トロクシテン　店番　１６２）</v>
      </c>
      <c r="BG100" s="46"/>
      <c r="BH100" s="46"/>
      <c r="BI100" s="46"/>
    </row>
    <row r="101" spans="1:61" ht="14.25" x14ac:dyDescent="0.15">
      <c r="A101" s="27"/>
      <c r="B101" s="52" t="s">
        <v>64</v>
      </c>
      <c r="C101" s="51" t="str">
        <f>'領収等（講演会）'!C101</f>
        <v>普通預金　１６３５８８２</v>
      </c>
      <c r="D101" s="34"/>
      <c r="E101" s="46"/>
      <c r="F101" s="46"/>
      <c r="G101" s="46"/>
      <c r="I101" s="26"/>
      <c r="J101" s="27"/>
      <c r="K101" s="52" t="s">
        <v>64</v>
      </c>
      <c r="L101" s="51" t="str">
        <f>C101</f>
        <v>普通預金　１６３５８８２</v>
      </c>
      <c r="M101" s="34"/>
      <c r="N101" s="46"/>
      <c r="O101" s="46"/>
      <c r="P101" s="46"/>
      <c r="Q101" s="26"/>
      <c r="R101" s="26"/>
      <c r="S101" s="27"/>
      <c r="T101" s="52" t="s">
        <v>64</v>
      </c>
      <c r="U101" s="51" t="str">
        <f>L101</f>
        <v>普通預金　１６３５８８２</v>
      </c>
      <c r="V101" s="34"/>
      <c r="W101" s="46"/>
      <c r="X101" s="46"/>
      <c r="Y101" s="46"/>
      <c r="AA101" s="26"/>
      <c r="AB101" s="27"/>
      <c r="AC101" s="52" t="s">
        <v>64</v>
      </c>
      <c r="AD101" s="51" t="str">
        <f>U101</f>
        <v>普通預金　１６３５８８２</v>
      </c>
      <c r="AE101" s="34"/>
      <c r="AF101" s="46"/>
      <c r="AG101" s="46"/>
      <c r="AH101" s="46"/>
      <c r="AI101" s="26"/>
      <c r="AJ101" s="26"/>
      <c r="AK101" s="27"/>
      <c r="AL101" s="52" t="s">
        <v>64</v>
      </c>
      <c r="AM101" s="51" t="str">
        <f>AD101</f>
        <v>普通預金　１６３５８８２</v>
      </c>
      <c r="AN101" s="34"/>
      <c r="AO101" s="46"/>
      <c r="AP101" s="46"/>
      <c r="AQ101" s="46"/>
      <c r="AS101" s="26"/>
      <c r="AT101" s="27"/>
      <c r="AU101" s="52" t="s">
        <v>64</v>
      </c>
      <c r="AV101" s="51" t="str">
        <f>AM101</f>
        <v>普通預金　１６３５８８２</v>
      </c>
      <c r="AW101" s="34"/>
      <c r="AX101" s="46"/>
      <c r="AY101" s="46"/>
      <c r="AZ101" s="46"/>
      <c r="BA101" s="26"/>
      <c r="BB101" s="26"/>
      <c r="BC101" s="27"/>
      <c r="BD101" s="52" t="s">
        <v>64</v>
      </c>
      <c r="BE101" s="51" t="str">
        <f>AV101</f>
        <v>普通預金　１６３５８８２</v>
      </c>
      <c r="BF101" s="34"/>
      <c r="BG101" s="46"/>
      <c r="BH101" s="46"/>
      <c r="BI101" s="46"/>
    </row>
    <row r="102" spans="1:61" ht="14.25" x14ac:dyDescent="0.15">
      <c r="A102" s="27"/>
      <c r="B102" s="52" t="s">
        <v>65</v>
      </c>
      <c r="C102" s="51" t="str">
        <f>'領収等（講演会）'!C102</f>
        <v>株式会社　山一観光（ヤマイチカンコウ）</v>
      </c>
      <c r="D102" s="34"/>
      <c r="E102" s="46"/>
      <c r="F102" s="46"/>
      <c r="G102" s="46"/>
      <c r="I102" s="26"/>
      <c r="J102" s="27"/>
      <c r="K102" s="52" t="s">
        <v>65</v>
      </c>
      <c r="L102" s="51" t="str">
        <f>C102</f>
        <v>株式会社　山一観光（ヤマイチカンコウ）</v>
      </c>
      <c r="M102" s="34"/>
      <c r="N102" s="46"/>
      <c r="O102" s="46"/>
      <c r="P102" s="46"/>
      <c r="Q102" s="26"/>
      <c r="R102" s="26"/>
      <c r="S102" s="27"/>
      <c r="T102" s="52" t="s">
        <v>65</v>
      </c>
      <c r="U102" s="51" t="str">
        <f>L102</f>
        <v>株式会社　山一観光（ヤマイチカンコウ）</v>
      </c>
      <c r="V102" s="34"/>
      <c r="W102" s="46"/>
      <c r="X102" s="46"/>
      <c r="Y102" s="46"/>
      <c r="AA102" s="26"/>
      <c r="AB102" s="27"/>
      <c r="AC102" s="52" t="s">
        <v>65</v>
      </c>
      <c r="AD102" s="51" t="str">
        <f>U102</f>
        <v>株式会社　山一観光（ヤマイチカンコウ）</v>
      </c>
      <c r="AE102" s="34"/>
      <c r="AF102" s="46"/>
      <c r="AG102" s="46"/>
      <c r="AH102" s="46"/>
      <c r="AI102" s="26"/>
      <c r="AJ102" s="26"/>
      <c r="AK102" s="27"/>
      <c r="AL102" s="52" t="s">
        <v>65</v>
      </c>
      <c r="AM102" s="51" t="str">
        <f>AD102</f>
        <v>株式会社　山一観光（ヤマイチカンコウ）</v>
      </c>
      <c r="AN102" s="34"/>
      <c r="AO102" s="46"/>
      <c r="AP102" s="46"/>
      <c r="AQ102" s="46"/>
      <c r="AS102" s="26"/>
      <c r="AT102" s="27"/>
      <c r="AU102" s="52" t="s">
        <v>65</v>
      </c>
      <c r="AV102" s="51" t="str">
        <f>AM102</f>
        <v>株式会社　山一観光（ヤマイチカンコウ）</v>
      </c>
      <c r="AW102" s="34"/>
      <c r="AX102" s="46"/>
      <c r="AY102" s="46"/>
      <c r="AZ102" s="46"/>
      <c r="BA102" s="26"/>
      <c r="BB102" s="26"/>
      <c r="BC102" s="27"/>
      <c r="BD102" s="52" t="s">
        <v>65</v>
      </c>
      <c r="BE102" s="51" t="str">
        <f>AV102</f>
        <v>株式会社　山一観光（ヤマイチカンコウ）</v>
      </c>
      <c r="BF102" s="34"/>
      <c r="BG102" s="46"/>
      <c r="BH102" s="46"/>
      <c r="BI102" s="46"/>
    </row>
    <row r="103" spans="1:61" ht="14.25" x14ac:dyDescent="0.15">
      <c r="A103" s="27"/>
      <c r="C103" s="51"/>
      <c r="D103" s="34"/>
      <c r="E103" s="46"/>
      <c r="G103" s="46"/>
      <c r="I103" s="26"/>
      <c r="J103" s="27"/>
      <c r="L103" s="51"/>
      <c r="M103" s="34"/>
      <c r="N103" s="46"/>
      <c r="P103" s="46"/>
      <c r="Q103" s="26"/>
      <c r="R103" s="26"/>
      <c r="S103" s="27"/>
      <c r="U103" s="51"/>
      <c r="V103" s="34"/>
      <c r="W103" s="46"/>
      <c r="Y103" s="46"/>
      <c r="AA103" s="26"/>
      <c r="AB103" s="27"/>
      <c r="AD103" s="51"/>
      <c r="AE103" s="34"/>
      <c r="AF103" s="46"/>
      <c r="AH103" s="46"/>
      <c r="AI103" s="26"/>
      <c r="AJ103" s="26"/>
      <c r="AK103" s="27"/>
      <c r="AM103" s="51"/>
      <c r="AN103" s="34"/>
      <c r="AO103" s="46"/>
      <c r="AQ103" s="46"/>
      <c r="AS103" s="26"/>
      <c r="AT103" s="27"/>
      <c r="AV103" s="51"/>
      <c r="AW103" s="34"/>
      <c r="AX103" s="46"/>
      <c r="AZ103" s="46"/>
      <c r="BA103" s="26"/>
      <c r="BB103" s="26"/>
      <c r="BC103" s="27"/>
      <c r="BE103" s="51"/>
      <c r="BF103" s="34"/>
      <c r="BG103" s="46"/>
      <c r="BI103" s="46"/>
    </row>
    <row r="104" spans="1:61" ht="14.25" x14ac:dyDescent="0.15">
      <c r="A104" s="27"/>
      <c r="B104" s="52" t="s">
        <v>66</v>
      </c>
      <c r="C104" s="50" t="s">
        <v>67</v>
      </c>
      <c r="D104" s="46"/>
      <c r="E104" s="46"/>
      <c r="F104" s="46"/>
      <c r="G104" s="46"/>
      <c r="I104" s="26"/>
      <c r="J104" s="27"/>
      <c r="K104" s="52" t="s">
        <v>66</v>
      </c>
      <c r="L104" s="50" t="s">
        <v>67</v>
      </c>
      <c r="M104" s="46"/>
      <c r="N104" s="46"/>
      <c r="O104" s="46"/>
      <c r="P104" s="46"/>
      <c r="Q104" s="26"/>
      <c r="R104" s="26"/>
      <c r="S104" s="27"/>
      <c r="T104" s="52" t="s">
        <v>66</v>
      </c>
      <c r="U104" s="50" t="s">
        <v>67</v>
      </c>
      <c r="V104" s="46"/>
      <c r="W104" s="46"/>
      <c r="X104" s="46"/>
      <c r="Y104" s="46"/>
      <c r="AA104" s="26"/>
      <c r="AB104" s="27"/>
      <c r="AC104" s="52" t="s">
        <v>66</v>
      </c>
      <c r="AD104" s="50" t="s">
        <v>67</v>
      </c>
      <c r="AE104" s="46"/>
      <c r="AF104" s="46"/>
      <c r="AG104" s="46"/>
      <c r="AH104" s="46"/>
      <c r="AI104" s="26"/>
      <c r="AJ104" s="26"/>
      <c r="AK104" s="27"/>
      <c r="AL104" s="52" t="s">
        <v>66</v>
      </c>
      <c r="AM104" s="50" t="s">
        <v>67</v>
      </c>
      <c r="AN104" s="46"/>
      <c r="AO104" s="46"/>
      <c r="AP104" s="46"/>
      <c r="AQ104" s="46"/>
      <c r="AS104" s="26"/>
      <c r="AT104" s="27"/>
      <c r="AU104" s="52" t="s">
        <v>66</v>
      </c>
      <c r="AV104" s="50" t="s">
        <v>67</v>
      </c>
      <c r="AW104" s="46"/>
      <c r="AX104" s="46"/>
      <c r="AY104" s="46"/>
      <c r="AZ104" s="46"/>
      <c r="BA104" s="26"/>
      <c r="BB104" s="26"/>
      <c r="BC104" s="27"/>
      <c r="BD104" s="52" t="s">
        <v>66</v>
      </c>
      <c r="BE104" s="50" t="s">
        <v>67</v>
      </c>
      <c r="BF104" s="46"/>
      <c r="BG104" s="46"/>
      <c r="BH104" s="46"/>
      <c r="BI104" s="46"/>
    </row>
    <row r="105" spans="1:61" x14ac:dyDescent="0.15">
      <c r="A105" s="27"/>
      <c r="I105" s="26"/>
      <c r="J105" s="27"/>
      <c r="K105" s="26"/>
      <c r="L105" s="26"/>
      <c r="M105" s="26"/>
      <c r="N105" s="26"/>
      <c r="O105" s="26"/>
      <c r="P105" s="26"/>
      <c r="Q105" s="26"/>
      <c r="R105" s="26"/>
      <c r="S105" s="27"/>
      <c r="AA105" s="26"/>
      <c r="AB105" s="27"/>
      <c r="AC105" s="26"/>
      <c r="AD105" s="26"/>
      <c r="AE105" s="26"/>
      <c r="AF105" s="26"/>
      <c r="AG105" s="26"/>
      <c r="AH105" s="26"/>
      <c r="AI105" s="26"/>
      <c r="AJ105" s="26"/>
      <c r="AK105" s="27"/>
      <c r="AS105" s="26"/>
      <c r="AT105" s="27"/>
      <c r="AU105" s="26"/>
      <c r="AV105" s="26"/>
      <c r="AW105" s="26"/>
      <c r="AX105" s="26"/>
      <c r="AY105" s="26"/>
      <c r="AZ105" s="26"/>
      <c r="BA105" s="26"/>
      <c r="BB105" s="26"/>
      <c r="BC105" s="27"/>
    </row>
    <row r="106" spans="1:61" x14ac:dyDescent="0.15">
      <c r="A106" s="26"/>
      <c r="I106" s="26"/>
      <c r="R106" s="28"/>
      <c r="S106" s="26"/>
      <c r="AA106" s="26"/>
      <c r="AJ106" s="28"/>
      <c r="AK106" s="26"/>
      <c r="AS106" s="26"/>
      <c r="BB106" s="28"/>
      <c r="BC106" s="26"/>
    </row>
    <row r="107" spans="1:61" x14ac:dyDescent="0.15">
      <c r="A107" s="26"/>
      <c r="I107" s="26"/>
      <c r="R107" s="28"/>
      <c r="S107" s="26"/>
      <c r="AA107" s="26"/>
      <c r="AJ107" s="28"/>
      <c r="AK107" s="26"/>
      <c r="AS107" s="26"/>
      <c r="BB107" s="28"/>
      <c r="BC107" s="26"/>
    </row>
    <row r="108" spans="1:61" x14ac:dyDescent="0.15">
      <c r="A108" s="26"/>
      <c r="I108" s="26"/>
      <c r="R108" s="28"/>
      <c r="S108" s="26"/>
      <c r="AA108" s="26"/>
      <c r="AJ108" s="28"/>
      <c r="AK108" s="26"/>
      <c r="AS108" s="26"/>
      <c r="BB108" s="28"/>
      <c r="BC108" s="26"/>
    </row>
    <row r="109" spans="1:61" x14ac:dyDescent="0.15">
      <c r="A109" s="26"/>
      <c r="I109" s="26"/>
      <c r="R109" s="28"/>
      <c r="S109" s="26"/>
      <c r="AA109" s="26"/>
      <c r="AJ109" s="28"/>
      <c r="AK109" s="26"/>
      <c r="AS109" s="26"/>
      <c r="BB109" s="28"/>
      <c r="BC109" s="26"/>
    </row>
    <row r="110" spans="1:61" x14ac:dyDescent="0.15">
      <c r="A110" s="26"/>
      <c r="I110" s="26"/>
      <c r="R110" s="28"/>
      <c r="S110" s="26"/>
      <c r="AA110" s="26"/>
      <c r="AJ110" s="28"/>
      <c r="AK110" s="26"/>
      <c r="AS110" s="26"/>
      <c r="BB110" s="28"/>
      <c r="BC110" s="26"/>
    </row>
    <row r="111" spans="1:61" x14ac:dyDescent="0.15">
      <c r="A111" s="26"/>
      <c r="I111" s="26"/>
      <c r="R111" s="28"/>
      <c r="S111" s="26"/>
      <c r="AA111" s="26"/>
      <c r="AJ111" s="28"/>
      <c r="AK111" s="26"/>
      <c r="AS111" s="26"/>
      <c r="BB111" s="28"/>
      <c r="BC111" s="26"/>
    </row>
    <row r="112" spans="1:61" x14ac:dyDescent="0.15">
      <c r="A112" s="26"/>
      <c r="I112" s="26"/>
      <c r="R112" s="28"/>
      <c r="S112" s="26"/>
      <c r="AA112" s="26"/>
      <c r="AJ112" s="28"/>
      <c r="AK112" s="26"/>
      <c r="AS112" s="26"/>
      <c r="BB112" s="28"/>
      <c r="BC112" s="26"/>
    </row>
    <row r="113" spans="1:55" x14ac:dyDescent="0.15">
      <c r="A113" s="26"/>
      <c r="I113" s="26"/>
      <c r="R113" s="28"/>
      <c r="S113" s="26"/>
      <c r="AA113" s="26"/>
      <c r="AJ113" s="28"/>
      <c r="AK113" s="26"/>
      <c r="AS113" s="26"/>
      <c r="BB113" s="28"/>
      <c r="BC113" s="26"/>
    </row>
    <row r="114" spans="1:55" x14ac:dyDescent="0.15">
      <c r="A114" s="26"/>
      <c r="I114" s="26"/>
      <c r="R114" s="28"/>
      <c r="S114" s="26"/>
      <c r="AA114" s="26"/>
      <c r="AJ114" s="28"/>
      <c r="AK114" s="26"/>
      <c r="AS114" s="26"/>
      <c r="BB114" s="28"/>
      <c r="BC114" s="26"/>
    </row>
    <row r="115" spans="1:55" x14ac:dyDescent="0.15">
      <c r="A115" s="26"/>
      <c r="I115" s="26"/>
      <c r="R115" s="28"/>
      <c r="S115" s="26"/>
      <c r="AA115" s="26"/>
      <c r="AJ115" s="28"/>
      <c r="AK115" s="26"/>
      <c r="AS115" s="26"/>
      <c r="BB115" s="28"/>
      <c r="BC115" s="26"/>
    </row>
    <row r="116" spans="1:55" x14ac:dyDescent="0.15">
      <c r="A116" s="26"/>
      <c r="I116" s="26"/>
      <c r="R116" s="28"/>
      <c r="S116" s="26"/>
      <c r="AA116" s="26"/>
      <c r="AJ116" s="28"/>
      <c r="AK116" s="26"/>
      <c r="AS116" s="26"/>
      <c r="BB116" s="28"/>
      <c r="BC116" s="26"/>
    </row>
    <row r="117" spans="1:55" x14ac:dyDescent="0.15">
      <c r="A117" s="26"/>
      <c r="I117" s="26"/>
      <c r="R117" s="28"/>
      <c r="S117" s="26"/>
      <c r="AA117" s="26"/>
      <c r="AJ117" s="28"/>
      <c r="AK117" s="26"/>
      <c r="AS117" s="26"/>
      <c r="BB117" s="28"/>
      <c r="BC117" s="26"/>
    </row>
    <row r="118" spans="1:55" x14ac:dyDescent="0.15">
      <c r="A118" s="26"/>
      <c r="I118" s="26"/>
      <c r="R118" s="28"/>
      <c r="S118" s="26"/>
      <c r="AA118" s="26"/>
      <c r="AJ118" s="28"/>
      <c r="AK118" s="26"/>
      <c r="AS118" s="26"/>
      <c r="BB118" s="28"/>
      <c r="BC118" s="26"/>
    </row>
    <row r="119" spans="1:55" x14ac:dyDescent="0.15">
      <c r="A119" s="26"/>
      <c r="I119" s="26"/>
      <c r="R119" s="28"/>
      <c r="S119" s="26"/>
      <c r="AA119" s="26"/>
      <c r="AJ119" s="28"/>
      <c r="AK119" s="26"/>
      <c r="AS119" s="26"/>
      <c r="BB119" s="28"/>
      <c r="BC119" s="26"/>
    </row>
    <row r="120" spans="1:55" x14ac:dyDescent="0.15">
      <c r="A120" s="26"/>
      <c r="I120" s="26"/>
      <c r="R120" s="28"/>
      <c r="S120" s="26"/>
      <c r="AA120" s="26"/>
      <c r="AJ120" s="28"/>
      <c r="AK120" s="26"/>
      <c r="AS120" s="26"/>
      <c r="BB120" s="28"/>
      <c r="BC120" s="26"/>
    </row>
    <row r="121" spans="1:55" x14ac:dyDescent="0.15">
      <c r="A121" s="26"/>
      <c r="I121" s="26"/>
      <c r="R121" s="28"/>
      <c r="S121" s="26"/>
      <c r="AA121" s="26"/>
      <c r="AJ121" s="28"/>
      <c r="AK121" s="26"/>
      <c r="AS121" s="26"/>
      <c r="BB121" s="28"/>
      <c r="BC121" s="26"/>
    </row>
    <row r="122" spans="1:55" x14ac:dyDescent="0.15">
      <c r="A122" s="26"/>
      <c r="I122" s="26"/>
      <c r="R122" s="28"/>
      <c r="S122" s="26"/>
      <c r="AA122" s="26"/>
      <c r="AJ122" s="28"/>
      <c r="AK122" s="26"/>
      <c r="AS122" s="26"/>
      <c r="BB122" s="28"/>
      <c r="BC122" s="26"/>
    </row>
    <row r="123" spans="1:55" x14ac:dyDescent="0.15">
      <c r="A123" s="26"/>
      <c r="I123" s="26"/>
      <c r="R123" s="28"/>
      <c r="S123" s="26"/>
      <c r="AA123" s="26"/>
      <c r="AJ123" s="28"/>
      <c r="AK123" s="26"/>
      <c r="AS123" s="26"/>
      <c r="BB123" s="28"/>
      <c r="BC123" s="26"/>
    </row>
    <row r="124" spans="1:55" x14ac:dyDescent="0.15">
      <c r="A124" s="26"/>
      <c r="I124" s="26"/>
      <c r="R124" s="28"/>
      <c r="S124" s="26"/>
      <c r="AA124" s="26"/>
      <c r="AJ124" s="28"/>
      <c r="AK124" s="26"/>
      <c r="AS124" s="26"/>
      <c r="BB124" s="28"/>
      <c r="BC124" s="26"/>
    </row>
    <row r="125" spans="1:55" x14ac:dyDescent="0.15">
      <c r="A125" s="26"/>
      <c r="I125" s="26"/>
      <c r="R125" s="28"/>
      <c r="S125" s="26"/>
      <c r="AA125" s="26"/>
      <c r="AJ125" s="28"/>
      <c r="AK125" s="26"/>
      <c r="AS125" s="26"/>
      <c r="BB125" s="28"/>
      <c r="BC125" s="26"/>
    </row>
    <row r="126" spans="1:55" x14ac:dyDescent="0.15">
      <c r="A126" s="26"/>
      <c r="I126" s="26"/>
      <c r="R126" s="28"/>
      <c r="S126" s="26"/>
      <c r="AA126" s="26"/>
      <c r="AJ126" s="28"/>
      <c r="AK126" s="26"/>
      <c r="AS126" s="26"/>
      <c r="BB126" s="28"/>
      <c r="BC126" s="26"/>
    </row>
    <row r="127" spans="1:55" x14ac:dyDescent="0.15">
      <c r="A127" s="26"/>
      <c r="I127" s="26"/>
      <c r="R127" s="28"/>
      <c r="S127" s="26"/>
      <c r="AA127" s="26"/>
      <c r="AJ127" s="28"/>
      <c r="AK127" s="26"/>
      <c r="AS127" s="26"/>
      <c r="BB127" s="28"/>
      <c r="BC127" s="26"/>
    </row>
    <row r="128" spans="1:55" x14ac:dyDescent="0.15">
      <c r="A128" s="26"/>
      <c r="I128" s="26"/>
      <c r="R128" s="28"/>
      <c r="S128" s="26"/>
      <c r="AA128" s="26"/>
      <c r="AJ128" s="28"/>
      <c r="AK128" s="26"/>
      <c r="AS128" s="26"/>
      <c r="BB128" s="28"/>
      <c r="BC128" s="26"/>
    </row>
    <row r="129" spans="1:55" x14ac:dyDescent="0.15">
      <c r="A129" s="26"/>
      <c r="I129" s="26"/>
      <c r="R129" s="28"/>
      <c r="S129" s="26"/>
      <c r="AA129" s="26"/>
      <c r="AJ129" s="28"/>
      <c r="AK129" s="26"/>
      <c r="AS129" s="26"/>
      <c r="BB129" s="28"/>
      <c r="BC129" s="26"/>
    </row>
    <row r="130" spans="1:55" x14ac:dyDescent="0.15">
      <c r="A130" s="26"/>
      <c r="I130" s="26"/>
      <c r="R130" s="28"/>
      <c r="S130" s="26"/>
      <c r="AA130" s="26"/>
      <c r="AJ130" s="28"/>
      <c r="AK130" s="26"/>
      <c r="AS130" s="26"/>
      <c r="BB130" s="28"/>
      <c r="BC130" s="26"/>
    </row>
    <row r="131" spans="1:55" x14ac:dyDescent="0.15">
      <c r="A131" s="26"/>
      <c r="I131" s="26"/>
      <c r="R131" s="28"/>
      <c r="S131" s="26"/>
      <c r="AA131" s="26"/>
      <c r="AJ131" s="28"/>
      <c r="AK131" s="26"/>
      <c r="AS131" s="26"/>
      <c r="BB131" s="28"/>
      <c r="BC131" s="26"/>
    </row>
    <row r="132" spans="1:55" x14ac:dyDescent="0.15">
      <c r="A132" s="26"/>
      <c r="I132" s="26"/>
      <c r="R132" s="28"/>
      <c r="S132" s="26"/>
      <c r="AA132" s="26"/>
      <c r="AJ132" s="28"/>
      <c r="AK132" s="26"/>
      <c r="AS132" s="26"/>
      <c r="BB132" s="28"/>
      <c r="BC132" s="26"/>
    </row>
    <row r="133" spans="1:55" x14ac:dyDescent="0.15">
      <c r="A133" s="26"/>
      <c r="I133" s="26"/>
      <c r="R133" s="28"/>
      <c r="S133" s="26"/>
      <c r="AA133" s="26"/>
      <c r="AJ133" s="28"/>
      <c r="AK133" s="26"/>
      <c r="AS133" s="26"/>
      <c r="BB133" s="28"/>
      <c r="BC133" s="26"/>
    </row>
    <row r="134" spans="1:55" x14ac:dyDescent="0.15">
      <c r="A134" s="26"/>
      <c r="I134" s="26"/>
      <c r="R134" s="28"/>
      <c r="S134" s="26"/>
      <c r="AA134" s="26"/>
      <c r="AJ134" s="28"/>
      <c r="AK134" s="26"/>
      <c r="AS134" s="26"/>
      <c r="BB134" s="28"/>
      <c r="BC134" s="26"/>
    </row>
    <row r="135" spans="1:55" x14ac:dyDescent="0.15">
      <c r="A135" s="26"/>
      <c r="I135" s="26"/>
      <c r="R135" s="28"/>
      <c r="S135" s="26"/>
      <c r="AA135" s="26"/>
      <c r="AJ135" s="28"/>
      <c r="AK135" s="26"/>
      <c r="AS135" s="26"/>
      <c r="BB135" s="28"/>
      <c r="BC135" s="26"/>
    </row>
    <row r="136" spans="1:55" x14ac:dyDescent="0.15">
      <c r="A136" s="26"/>
      <c r="I136" s="26"/>
      <c r="R136" s="28"/>
      <c r="S136" s="26"/>
      <c r="AA136" s="26"/>
      <c r="AJ136" s="28"/>
      <c r="AK136" s="26"/>
      <c r="AS136" s="26"/>
      <c r="BB136" s="28"/>
      <c r="BC136" s="26"/>
    </row>
    <row r="137" spans="1:55" x14ac:dyDescent="0.15">
      <c r="A137" s="26"/>
      <c r="I137" s="26"/>
      <c r="R137" s="28"/>
      <c r="S137" s="26"/>
      <c r="AA137" s="26"/>
      <c r="AJ137" s="28"/>
      <c r="AK137" s="26"/>
      <c r="AS137" s="26"/>
      <c r="BB137" s="28"/>
      <c r="BC137" s="26"/>
    </row>
    <row r="138" spans="1:55" x14ac:dyDescent="0.15">
      <c r="A138" s="26"/>
      <c r="I138" s="26"/>
      <c r="R138" s="28"/>
      <c r="S138" s="26"/>
      <c r="AA138" s="26"/>
      <c r="AJ138" s="28"/>
      <c r="AK138" s="26"/>
      <c r="AS138" s="26"/>
      <c r="BB138" s="28"/>
      <c r="BC138" s="26"/>
    </row>
    <row r="139" spans="1:55" x14ac:dyDescent="0.15">
      <c r="A139" s="26"/>
      <c r="I139" s="26"/>
      <c r="R139" s="28"/>
      <c r="S139" s="26"/>
      <c r="AA139" s="26"/>
      <c r="AJ139" s="28"/>
      <c r="AK139" s="26"/>
      <c r="AS139" s="26"/>
      <c r="BB139" s="28"/>
      <c r="BC139" s="26"/>
    </row>
    <row r="140" spans="1:55" x14ac:dyDescent="0.15">
      <c r="A140" s="26"/>
      <c r="I140" s="26"/>
      <c r="R140" s="28"/>
      <c r="S140" s="26"/>
      <c r="AA140" s="26"/>
      <c r="AJ140" s="28"/>
      <c r="AK140" s="26"/>
      <c r="AS140" s="26"/>
      <c r="BB140" s="28"/>
      <c r="BC140" s="26"/>
    </row>
    <row r="141" spans="1:55" x14ac:dyDescent="0.15">
      <c r="A141" s="26"/>
      <c r="I141" s="26"/>
      <c r="R141" s="28"/>
      <c r="S141" s="26"/>
      <c r="AA141" s="26"/>
      <c r="AJ141" s="28"/>
      <c r="AK141" s="26"/>
      <c r="AS141" s="26"/>
      <c r="BB141" s="28"/>
      <c r="BC141" s="26"/>
    </row>
    <row r="142" spans="1:55" x14ac:dyDescent="0.15">
      <c r="A142" s="26"/>
      <c r="I142" s="26"/>
      <c r="R142" s="28"/>
      <c r="S142" s="26"/>
      <c r="AA142" s="26"/>
      <c r="AJ142" s="28"/>
      <c r="AK142" s="26"/>
      <c r="AS142" s="26"/>
      <c r="BB142" s="28"/>
      <c r="BC142" s="26"/>
    </row>
    <row r="143" spans="1:55" x14ac:dyDescent="0.15">
      <c r="A143" s="26"/>
      <c r="I143" s="26"/>
      <c r="R143" s="28"/>
      <c r="S143" s="26"/>
      <c r="AA143" s="26"/>
      <c r="AJ143" s="28"/>
      <c r="AK143" s="26"/>
      <c r="AS143" s="26"/>
      <c r="BB143" s="28"/>
      <c r="BC143" s="26"/>
    </row>
    <row r="144" spans="1:55" x14ac:dyDescent="0.15">
      <c r="A144" s="26"/>
      <c r="I144" s="26"/>
      <c r="R144" s="28"/>
      <c r="S144" s="26"/>
      <c r="AA144" s="26"/>
      <c r="AJ144" s="28"/>
      <c r="AK144" s="26"/>
      <c r="AS144" s="26"/>
      <c r="BB144" s="28"/>
      <c r="BC144" s="26"/>
    </row>
    <row r="145" spans="1:55" x14ac:dyDescent="0.15">
      <c r="A145" s="26"/>
      <c r="I145" s="26"/>
      <c r="R145" s="28"/>
      <c r="S145" s="26"/>
      <c r="AA145" s="26"/>
      <c r="AJ145" s="28"/>
      <c r="AK145" s="26"/>
      <c r="AS145" s="26"/>
      <c r="BB145" s="28"/>
      <c r="BC145" s="26"/>
    </row>
    <row r="146" spans="1:55" x14ac:dyDescent="0.15">
      <c r="A146" s="26"/>
      <c r="I146" s="26"/>
      <c r="R146" s="28"/>
      <c r="S146" s="26"/>
      <c r="AA146" s="26"/>
      <c r="AJ146" s="28"/>
      <c r="AK146" s="26"/>
      <c r="AS146" s="26"/>
      <c r="BB146" s="28"/>
      <c r="BC146" s="26"/>
    </row>
    <row r="147" spans="1:55" x14ac:dyDescent="0.15">
      <c r="A147" s="26"/>
      <c r="I147" s="26"/>
      <c r="R147" s="28"/>
      <c r="S147" s="26"/>
      <c r="AA147" s="26"/>
      <c r="AJ147" s="28"/>
      <c r="AK147" s="26"/>
      <c r="AS147" s="26"/>
      <c r="BB147" s="28"/>
      <c r="BC147" s="26"/>
    </row>
    <row r="148" spans="1:55" x14ac:dyDescent="0.15">
      <c r="A148" s="26"/>
      <c r="I148" s="26"/>
      <c r="R148" s="28"/>
      <c r="S148" s="26"/>
      <c r="AA148" s="26"/>
      <c r="AJ148" s="28"/>
      <c r="AK148" s="26"/>
      <c r="AS148" s="26"/>
      <c r="BB148" s="28"/>
      <c r="BC148" s="26"/>
    </row>
    <row r="149" spans="1:55" x14ac:dyDescent="0.15">
      <c r="A149" s="26"/>
      <c r="I149" s="26"/>
      <c r="R149" s="28"/>
      <c r="S149" s="26"/>
      <c r="AA149" s="26"/>
      <c r="AJ149" s="28"/>
      <c r="AK149" s="26"/>
      <c r="AS149" s="26"/>
      <c r="BB149" s="28"/>
      <c r="BC149" s="26"/>
    </row>
    <row r="150" spans="1:55" x14ac:dyDescent="0.15">
      <c r="A150" s="26"/>
      <c r="I150" s="26"/>
      <c r="R150" s="28"/>
      <c r="S150" s="26"/>
      <c r="AA150" s="26"/>
      <c r="AJ150" s="28"/>
      <c r="AK150" s="26"/>
      <c r="AS150" s="26"/>
      <c r="BB150" s="28"/>
      <c r="BC150" s="26"/>
    </row>
    <row r="151" spans="1:55" x14ac:dyDescent="0.15">
      <c r="A151" s="26"/>
      <c r="I151" s="26"/>
      <c r="R151" s="28"/>
      <c r="S151" s="26"/>
      <c r="AA151" s="26"/>
      <c r="AJ151" s="28"/>
      <c r="AK151" s="26"/>
      <c r="AS151" s="26"/>
      <c r="BB151" s="28"/>
      <c r="BC151" s="26"/>
    </row>
    <row r="152" spans="1:55" x14ac:dyDescent="0.15">
      <c r="A152" s="26"/>
      <c r="I152" s="26"/>
      <c r="R152" s="28"/>
      <c r="S152" s="26"/>
      <c r="AA152" s="26"/>
      <c r="AJ152" s="28"/>
      <c r="AK152" s="26"/>
      <c r="AS152" s="26"/>
      <c r="BB152" s="28"/>
      <c r="BC152" s="26"/>
    </row>
    <row r="153" spans="1:55" x14ac:dyDescent="0.15">
      <c r="A153" s="26"/>
      <c r="I153" s="26"/>
      <c r="R153" s="28"/>
      <c r="S153" s="26"/>
      <c r="AA153" s="26"/>
      <c r="AJ153" s="28"/>
      <c r="AK153" s="26"/>
      <c r="AS153" s="26"/>
      <c r="BB153" s="28"/>
      <c r="BC153" s="26"/>
    </row>
    <row r="154" spans="1:55" x14ac:dyDescent="0.15">
      <c r="A154" s="26"/>
      <c r="I154" s="26"/>
      <c r="R154" s="28"/>
      <c r="S154" s="26"/>
      <c r="AA154" s="26"/>
      <c r="AJ154" s="28"/>
      <c r="AK154" s="26"/>
      <c r="AS154" s="26"/>
      <c r="BB154" s="28"/>
      <c r="BC154" s="26"/>
    </row>
    <row r="155" spans="1:55" x14ac:dyDescent="0.15">
      <c r="A155" s="26"/>
      <c r="I155" s="26"/>
      <c r="R155" s="28"/>
      <c r="S155" s="26"/>
      <c r="AA155" s="26"/>
      <c r="AJ155" s="28"/>
      <c r="AK155" s="26"/>
      <c r="AS155" s="26"/>
      <c r="BB155" s="28"/>
      <c r="BC155" s="26"/>
    </row>
    <row r="156" spans="1:55" x14ac:dyDescent="0.15">
      <c r="A156" s="26"/>
      <c r="I156" s="26"/>
      <c r="R156" s="28"/>
      <c r="S156" s="26"/>
      <c r="AA156" s="26"/>
      <c r="AJ156" s="28"/>
      <c r="AK156" s="26"/>
      <c r="AS156" s="26"/>
      <c r="BB156" s="28"/>
      <c r="BC156" s="26"/>
    </row>
    <row r="157" spans="1:55" x14ac:dyDescent="0.15">
      <c r="A157" s="26"/>
      <c r="I157" s="26"/>
      <c r="R157" s="28"/>
      <c r="S157" s="26"/>
      <c r="AA157" s="26"/>
      <c r="AJ157" s="28"/>
      <c r="AK157" s="26"/>
      <c r="AS157" s="26"/>
      <c r="BB157" s="28"/>
      <c r="BC157" s="26"/>
    </row>
    <row r="158" spans="1:55" x14ac:dyDescent="0.15">
      <c r="A158" s="26"/>
      <c r="I158" s="26"/>
      <c r="R158" s="28"/>
      <c r="S158" s="26"/>
      <c r="AA158" s="26"/>
      <c r="AJ158" s="28"/>
      <c r="AK158" s="26"/>
      <c r="AS158" s="26"/>
      <c r="BB158" s="28"/>
      <c r="BC158" s="26"/>
    </row>
    <row r="159" spans="1:55" x14ac:dyDescent="0.15">
      <c r="A159" s="26"/>
      <c r="I159" s="26"/>
      <c r="R159" s="28"/>
      <c r="S159" s="26"/>
      <c r="AA159" s="26"/>
      <c r="AJ159" s="28"/>
      <c r="AK159" s="26"/>
      <c r="AS159" s="26"/>
      <c r="BB159" s="28"/>
      <c r="BC159" s="26"/>
    </row>
    <row r="160" spans="1:55" x14ac:dyDescent="0.15">
      <c r="A160" s="26"/>
      <c r="I160" s="26"/>
      <c r="R160" s="28"/>
      <c r="S160" s="26"/>
      <c r="AA160" s="26"/>
      <c r="AJ160" s="28"/>
      <c r="AK160" s="26"/>
      <c r="AS160" s="26"/>
      <c r="BB160" s="28"/>
      <c r="BC160" s="26"/>
    </row>
    <row r="161" spans="1:55" x14ac:dyDescent="0.15">
      <c r="A161" s="26"/>
      <c r="I161" s="26"/>
      <c r="R161" s="28"/>
      <c r="S161" s="26"/>
      <c r="AA161" s="26"/>
      <c r="AJ161" s="28"/>
      <c r="AK161" s="26"/>
      <c r="AS161" s="26"/>
      <c r="BB161" s="28"/>
      <c r="BC161" s="26"/>
    </row>
    <row r="162" spans="1:55" x14ac:dyDescent="0.15">
      <c r="A162" s="26"/>
      <c r="I162" s="26"/>
      <c r="R162" s="28"/>
      <c r="S162" s="26"/>
      <c r="AA162" s="26"/>
      <c r="AJ162" s="28"/>
      <c r="AK162" s="26"/>
      <c r="AS162" s="26"/>
      <c r="BB162" s="28"/>
      <c r="BC162" s="26"/>
    </row>
    <row r="163" spans="1:55" x14ac:dyDescent="0.15">
      <c r="A163" s="26"/>
      <c r="I163" s="26"/>
      <c r="R163" s="28"/>
      <c r="S163" s="26"/>
      <c r="AA163" s="26"/>
      <c r="AJ163" s="28"/>
      <c r="AK163" s="26"/>
      <c r="AS163" s="26"/>
      <c r="BB163" s="28"/>
      <c r="BC163" s="26"/>
    </row>
    <row r="164" spans="1:55" x14ac:dyDescent="0.15">
      <c r="A164" s="26"/>
      <c r="I164" s="26"/>
      <c r="R164" s="28"/>
      <c r="S164" s="26"/>
      <c r="AA164" s="26"/>
      <c r="AJ164" s="28"/>
      <c r="AK164" s="26"/>
      <c r="AS164" s="26"/>
      <c r="BB164" s="28"/>
      <c r="BC164" s="26"/>
    </row>
    <row r="165" spans="1:55" x14ac:dyDescent="0.15">
      <c r="A165" s="26"/>
      <c r="I165" s="26"/>
      <c r="R165" s="28"/>
      <c r="S165" s="26"/>
      <c r="AA165" s="26"/>
      <c r="AJ165" s="28"/>
      <c r="AK165" s="26"/>
      <c r="AS165" s="26"/>
      <c r="BB165" s="28"/>
      <c r="BC165" s="26"/>
    </row>
    <row r="166" spans="1:55" x14ac:dyDescent="0.15">
      <c r="A166" s="26"/>
      <c r="I166" s="26"/>
      <c r="R166" s="28"/>
      <c r="S166" s="26"/>
      <c r="AA166" s="26"/>
      <c r="AJ166" s="28"/>
      <c r="AK166" s="26"/>
      <c r="AS166" s="26"/>
      <c r="BB166" s="28"/>
      <c r="BC166" s="26"/>
    </row>
    <row r="167" spans="1:55" x14ac:dyDescent="0.15">
      <c r="A167" s="26"/>
      <c r="I167" s="26"/>
      <c r="R167" s="28"/>
      <c r="S167" s="26"/>
      <c r="AA167" s="26"/>
      <c r="AJ167" s="28"/>
      <c r="AK167" s="26"/>
      <c r="AS167" s="26"/>
      <c r="BB167" s="28"/>
      <c r="BC167" s="26"/>
    </row>
    <row r="168" spans="1:55" x14ac:dyDescent="0.15">
      <c r="A168" s="26"/>
      <c r="I168" s="26"/>
      <c r="R168" s="28"/>
      <c r="S168" s="26"/>
      <c r="AA168" s="26"/>
      <c r="AJ168" s="28"/>
      <c r="AK168" s="26"/>
      <c r="AS168" s="26"/>
      <c r="BB168" s="28"/>
      <c r="BC168" s="26"/>
    </row>
    <row r="169" spans="1:55" x14ac:dyDescent="0.15">
      <c r="A169" s="26"/>
      <c r="I169" s="26"/>
      <c r="R169" s="28"/>
      <c r="S169" s="26"/>
      <c r="AA169" s="26"/>
      <c r="AJ169" s="28"/>
      <c r="AK169" s="26"/>
      <c r="AS169" s="26"/>
      <c r="BB169" s="28"/>
      <c r="BC169" s="26"/>
    </row>
    <row r="170" spans="1:55" x14ac:dyDescent="0.15">
      <c r="A170" s="26"/>
      <c r="I170" s="26"/>
      <c r="R170" s="28"/>
      <c r="S170" s="26"/>
      <c r="AA170" s="26"/>
      <c r="AJ170" s="28"/>
      <c r="AK170" s="26"/>
      <c r="AS170" s="26"/>
      <c r="BB170" s="28"/>
      <c r="BC170" s="26"/>
    </row>
    <row r="171" spans="1:55" x14ac:dyDescent="0.15">
      <c r="A171" s="26"/>
      <c r="I171" s="26"/>
      <c r="R171" s="28"/>
      <c r="S171" s="26"/>
      <c r="AA171" s="26"/>
      <c r="AJ171" s="28"/>
      <c r="AK171" s="26"/>
      <c r="AS171" s="26"/>
      <c r="BB171" s="28"/>
      <c r="BC171" s="26"/>
    </row>
    <row r="172" spans="1:55" x14ac:dyDescent="0.15">
      <c r="A172" s="26"/>
      <c r="I172" s="26"/>
      <c r="R172" s="28"/>
      <c r="S172" s="26"/>
      <c r="AA172" s="26"/>
      <c r="AJ172" s="28"/>
      <c r="AK172" s="26"/>
      <c r="AS172" s="26"/>
      <c r="BB172" s="28"/>
      <c r="BC172" s="26"/>
    </row>
    <row r="173" spans="1:55" x14ac:dyDescent="0.15">
      <c r="A173" s="26"/>
      <c r="I173" s="26"/>
      <c r="R173" s="28"/>
      <c r="S173" s="26"/>
      <c r="AA173" s="26"/>
      <c r="AJ173" s="28"/>
      <c r="AK173" s="26"/>
      <c r="AS173" s="26"/>
      <c r="BB173" s="28"/>
      <c r="BC173" s="26"/>
    </row>
    <row r="174" spans="1:55" x14ac:dyDescent="0.15">
      <c r="A174" s="26"/>
      <c r="I174" s="26"/>
      <c r="R174" s="28"/>
      <c r="S174" s="26"/>
      <c r="AA174" s="26"/>
      <c r="AJ174" s="28"/>
      <c r="AK174" s="26"/>
      <c r="AS174" s="26"/>
      <c r="BB174" s="28"/>
      <c r="BC174" s="26"/>
    </row>
    <row r="175" spans="1:55" x14ac:dyDescent="0.15">
      <c r="A175" s="26"/>
      <c r="I175" s="26"/>
      <c r="R175" s="28"/>
      <c r="S175" s="26"/>
      <c r="AA175" s="26"/>
      <c r="AJ175" s="28"/>
      <c r="AK175" s="26"/>
      <c r="AS175" s="26"/>
      <c r="BB175" s="28"/>
      <c r="BC175" s="26"/>
    </row>
    <row r="176" spans="1:55" x14ac:dyDescent="0.15">
      <c r="A176" s="26"/>
      <c r="I176" s="26"/>
      <c r="R176" s="28"/>
      <c r="S176" s="26"/>
      <c r="AA176" s="26"/>
      <c r="AJ176" s="28"/>
      <c r="AK176" s="26"/>
      <c r="AS176" s="26"/>
      <c r="BB176" s="28"/>
      <c r="BC176" s="26"/>
    </row>
    <row r="177" spans="1:55" x14ac:dyDescent="0.15">
      <c r="A177" s="26"/>
      <c r="I177" s="26"/>
      <c r="R177" s="28"/>
      <c r="S177" s="26"/>
      <c r="AA177" s="26"/>
      <c r="AJ177" s="28"/>
      <c r="AK177" s="26"/>
      <c r="AS177" s="26"/>
      <c r="BB177" s="28"/>
      <c r="BC177" s="26"/>
    </row>
    <row r="178" spans="1:55" x14ac:dyDescent="0.15">
      <c r="A178" s="26"/>
      <c r="I178" s="26"/>
      <c r="R178" s="28"/>
      <c r="S178" s="26"/>
      <c r="AA178" s="26"/>
      <c r="AJ178" s="28"/>
      <c r="AK178" s="26"/>
      <c r="AS178" s="26"/>
      <c r="BB178" s="28"/>
      <c r="BC178" s="26"/>
    </row>
    <row r="179" spans="1:55" x14ac:dyDescent="0.15">
      <c r="A179" s="26"/>
      <c r="I179" s="26"/>
      <c r="R179" s="28"/>
      <c r="S179" s="26"/>
      <c r="AA179" s="26"/>
      <c r="AJ179" s="28"/>
      <c r="AK179" s="26"/>
      <c r="AS179" s="26"/>
      <c r="BB179" s="28"/>
      <c r="BC179" s="26"/>
    </row>
    <row r="180" spans="1:55" x14ac:dyDescent="0.15">
      <c r="A180" s="26"/>
      <c r="I180" s="26"/>
      <c r="R180" s="28"/>
      <c r="S180" s="26"/>
      <c r="AA180" s="26"/>
      <c r="AJ180" s="28"/>
      <c r="AK180" s="26"/>
      <c r="AS180" s="26"/>
      <c r="BB180" s="28"/>
      <c r="BC180" s="26"/>
    </row>
    <row r="181" spans="1:55" x14ac:dyDescent="0.15">
      <c r="A181" s="26"/>
      <c r="I181" s="26"/>
      <c r="R181" s="28"/>
      <c r="S181" s="26"/>
      <c r="AA181" s="26"/>
      <c r="AJ181" s="28"/>
      <c r="AK181" s="26"/>
      <c r="AS181" s="26"/>
      <c r="BB181" s="28"/>
      <c r="BC181" s="26"/>
    </row>
    <row r="182" spans="1:55" x14ac:dyDescent="0.15">
      <c r="A182" s="26"/>
      <c r="I182" s="26"/>
      <c r="R182" s="28"/>
      <c r="S182" s="26"/>
      <c r="AA182" s="26"/>
      <c r="AJ182" s="28"/>
      <c r="AK182" s="26"/>
      <c r="AS182" s="26"/>
      <c r="BB182" s="28"/>
      <c r="BC182" s="26"/>
    </row>
    <row r="183" spans="1:55" x14ac:dyDescent="0.15">
      <c r="A183" s="26"/>
      <c r="I183" s="26"/>
      <c r="R183" s="28"/>
      <c r="S183" s="26"/>
      <c r="AA183" s="26"/>
      <c r="AJ183" s="28"/>
      <c r="AK183" s="26"/>
      <c r="AS183" s="26"/>
      <c r="BB183" s="28"/>
      <c r="BC183" s="26"/>
    </row>
    <row r="184" spans="1:55" x14ac:dyDescent="0.15">
      <c r="A184" s="26"/>
      <c r="I184" s="26"/>
      <c r="R184" s="28"/>
      <c r="S184" s="26"/>
      <c r="AA184" s="26"/>
      <c r="AJ184" s="28"/>
      <c r="AK184" s="26"/>
      <c r="AS184" s="26"/>
      <c r="BB184" s="28"/>
      <c r="BC184" s="26"/>
    </row>
    <row r="185" spans="1:55" x14ac:dyDescent="0.15">
      <c r="A185" s="26"/>
      <c r="I185" s="26"/>
      <c r="R185" s="28"/>
      <c r="S185" s="26"/>
      <c r="AA185" s="26"/>
      <c r="AJ185" s="28"/>
      <c r="AK185" s="26"/>
      <c r="AS185" s="26"/>
      <c r="BB185" s="28"/>
      <c r="BC185" s="26"/>
    </row>
    <row r="186" spans="1:55" x14ac:dyDescent="0.15">
      <c r="A186" s="26"/>
      <c r="I186" s="26"/>
      <c r="R186" s="28"/>
      <c r="S186" s="26"/>
      <c r="AA186" s="26"/>
      <c r="AJ186" s="28"/>
      <c r="AK186" s="26"/>
      <c r="AS186" s="26"/>
      <c r="BB186" s="28"/>
      <c r="BC186" s="26"/>
    </row>
    <row r="187" spans="1:55" x14ac:dyDescent="0.15">
      <c r="A187" s="26"/>
      <c r="I187" s="26"/>
      <c r="R187" s="28"/>
      <c r="S187" s="26"/>
      <c r="AA187" s="26"/>
      <c r="AJ187" s="28"/>
      <c r="AK187" s="26"/>
      <c r="AS187" s="26"/>
      <c r="BB187" s="28"/>
      <c r="BC187" s="26"/>
    </row>
    <row r="188" spans="1:55" x14ac:dyDescent="0.15">
      <c r="A188" s="26"/>
      <c r="I188" s="26"/>
      <c r="R188" s="28"/>
      <c r="S188" s="26"/>
      <c r="AA188" s="26"/>
      <c r="AJ188" s="28"/>
      <c r="AK188" s="26"/>
      <c r="AS188" s="26"/>
      <c r="BB188" s="28"/>
      <c r="BC188" s="26"/>
    </row>
    <row r="189" spans="1:55" x14ac:dyDescent="0.15">
      <c r="A189" s="26"/>
      <c r="I189" s="26"/>
      <c r="R189" s="28"/>
      <c r="S189" s="26"/>
      <c r="AA189" s="26"/>
      <c r="AJ189" s="28"/>
      <c r="AK189" s="26"/>
      <c r="AS189" s="26"/>
      <c r="BB189" s="28"/>
      <c r="BC189" s="26"/>
    </row>
    <row r="190" spans="1:55" x14ac:dyDescent="0.15">
      <c r="A190" s="26"/>
      <c r="I190" s="26"/>
      <c r="R190" s="28"/>
      <c r="S190" s="26"/>
      <c r="AA190" s="26"/>
      <c r="AJ190" s="28"/>
      <c r="AK190" s="26"/>
      <c r="AS190" s="26"/>
      <c r="BB190" s="28"/>
      <c r="BC190" s="26"/>
    </row>
    <row r="191" spans="1:55" x14ac:dyDescent="0.15">
      <c r="A191" s="26"/>
      <c r="I191" s="26"/>
      <c r="R191" s="28"/>
      <c r="S191" s="26"/>
      <c r="AA191" s="26"/>
      <c r="AJ191" s="28"/>
      <c r="AK191" s="26"/>
      <c r="AS191" s="26"/>
      <c r="BB191" s="28"/>
      <c r="BC191" s="26"/>
    </row>
    <row r="192" spans="1:55" x14ac:dyDescent="0.15">
      <c r="A192" s="26"/>
      <c r="I192" s="26"/>
      <c r="R192" s="28"/>
      <c r="S192" s="26"/>
      <c r="AA192" s="26"/>
      <c r="AJ192" s="28"/>
      <c r="AK192" s="26"/>
      <c r="AS192" s="26"/>
      <c r="BB192" s="28"/>
      <c r="BC192" s="26"/>
    </row>
    <row r="193" spans="1:55" x14ac:dyDescent="0.15">
      <c r="A193" s="26"/>
      <c r="I193" s="26"/>
      <c r="R193" s="28"/>
      <c r="S193" s="26"/>
      <c r="AA193" s="26"/>
      <c r="AJ193" s="28"/>
      <c r="AK193" s="26"/>
      <c r="AS193" s="26"/>
      <c r="BB193" s="28"/>
      <c r="BC193" s="26"/>
    </row>
    <row r="194" spans="1:55" x14ac:dyDescent="0.15">
      <c r="A194" s="26"/>
      <c r="I194" s="26"/>
      <c r="R194" s="28"/>
      <c r="S194" s="26"/>
      <c r="AA194" s="26"/>
      <c r="AJ194" s="28"/>
      <c r="AK194" s="26"/>
      <c r="AS194" s="26"/>
      <c r="BB194" s="28"/>
      <c r="BC194" s="26"/>
    </row>
    <row r="195" spans="1:55" x14ac:dyDescent="0.15">
      <c r="A195" s="26"/>
      <c r="I195" s="26"/>
      <c r="R195" s="28"/>
      <c r="S195" s="26"/>
      <c r="AA195" s="26"/>
      <c r="AJ195" s="28"/>
      <c r="AK195" s="26"/>
      <c r="AS195" s="26"/>
      <c r="BB195" s="28"/>
      <c r="BC195" s="26"/>
    </row>
    <row r="196" spans="1:55" x14ac:dyDescent="0.15">
      <c r="A196" s="26"/>
      <c r="I196" s="26"/>
      <c r="R196" s="28"/>
      <c r="S196" s="26"/>
      <c r="AA196" s="26"/>
      <c r="AJ196" s="28"/>
      <c r="AK196" s="26"/>
      <c r="AS196" s="26"/>
      <c r="BB196" s="28"/>
      <c r="BC196" s="26"/>
    </row>
    <row r="197" spans="1:55" x14ac:dyDescent="0.15">
      <c r="A197" s="26"/>
      <c r="I197" s="26"/>
      <c r="R197" s="28"/>
      <c r="S197" s="26"/>
      <c r="AA197" s="26"/>
      <c r="AJ197" s="28"/>
      <c r="AK197" s="26"/>
      <c r="AS197" s="26"/>
      <c r="BB197" s="28"/>
      <c r="BC197" s="26"/>
    </row>
    <row r="198" spans="1:55" x14ac:dyDescent="0.15">
      <c r="A198" s="26"/>
      <c r="I198" s="26"/>
      <c r="R198" s="28"/>
      <c r="S198" s="26"/>
      <c r="AA198" s="26"/>
      <c r="AJ198" s="28"/>
      <c r="AK198" s="26"/>
      <c r="AS198" s="26"/>
      <c r="BB198" s="28"/>
      <c r="BC198" s="26"/>
    </row>
    <row r="199" spans="1:55" x14ac:dyDescent="0.15">
      <c r="A199" s="26"/>
      <c r="I199" s="26"/>
      <c r="R199" s="28"/>
      <c r="S199" s="26"/>
      <c r="AA199" s="26"/>
      <c r="AJ199" s="28"/>
      <c r="AK199" s="26"/>
      <c r="AS199" s="26"/>
      <c r="BB199" s="28"/>
      <c r="BC199" s="26"/>
    </row>
    <row r="200" spans="1:55" x14ac:dyDescent="0.15">
      <c r="A200" s="26"/>
      <c r="I200" s="26"/>
      <c r="R200" s="28"/>
      <c r="S200" s="26"/>
      <c r="AA200" s="26"/>
      <c r="AJ200" s="28"/>
      <c r="AK200" s="26"/>
      <c r="AS200" s="26"/>
      <c r="BB200" s="28"/>
      <c r="BC200" s="26"/>
    </row>
    <row r="201" spans="1:55" x14ac:dyDescent="0.15">
      <c r="A201" s="26"/>
      <c r="I201" s="26"/>
      <c r="R201" s="28"/>
      <c r="S201" s="26"/>
      <c r="AA201" s="26"/>
      <c r="AJ201" s="28"/>
      <c r="AK201" s="26"/>
      <c r="AS201" s="26"/>
      <c r="BB201" s="28"/>
      <c r="BC201" s="26"/>
    </row>
    <row r="202" spans="1:55" x14ac:dyDescent="0.15">
      <c r="A202" s="26"/>
      <c r="I202" s="26"/>
      <c r="R202" s="28"/>
      <c r="S202" s="26"/>
      <c r="AA202" s="26"/>
      <c r="AJ202" s="28"/>
      <c r="AK202" s="26"/>
      <c r="AS202" s="26"/>
      <c r="BB202" s="28"/>
      <c r="BC202" s="26"/>
    </row>
    <row r="203" spans="1:55" x14ac:dyDescent="0.15">
      <c r="A203" s="26"/>
      <c r="I203" s="26"/>
      <c r="R203" s="28"/>
      <c r="S203" s="26"/>
      <c r="AA203" s="26"/>
      <c r="AJ203" s="28"/>
      <c r="AK203" s="26"/>
      <c r="AS203" s="26"/>
      <c r="BB203" s="28"/>
      <c r="BC203" s="26"/>
    </row>
    <row r="204" spans="1:55" x14ac:dyDescent="0.15">
      <c r="A204" s="26"/>
      <c r="I204" s="26"/>
      <c r="R204" s="28"/>
      <c r="S204" s="26"/>
      <c r="AA204" s="26"/>
      <c r="AJ204" s="28"/>
      <c r="AK204" s="26"/>
      <c r="AS204" s="26"/>
      <c r="BB204" s="28"/>
      <c r="BC204" s="26"/>
    </row>
    <row r="205" spans="1:55" x14ac:dyDescent="0.15">
      <c r="A205" s="26"/>
      <c r="I205" s="26"/>
      <c r="R205" s="28"/>
      <c r="S205" s="26"/>
      <c r="AA205" s="26"/>
      <c r="AJ205" s="28"/>
      <c r="AK205" s="26"/>
      <c r="AS205" s="26"/>
      <c r="BB205" s="28"/>
      <c r="BC205" s="26"/>
    </row>
    <row r="206" spans="1:55" x14ac:dyDescent="0.15">
      <c r="A206" s="26"/>
      <c r="I206" s="26"/>
      <c r="R206" s="28"/>
      <c r="S206" s="26"/>
      <c r="AA206" s="26"/>
      <c r="AJ206" s="28"/>
      <c r="AK206" s="26"/>
      <c r="AS206" s="26"/>
      <c r="BB206" s="28"/>
      <c r="BC206" s="26"/>
    </row>
    <row r="207" spans="1:55" x14ac:dyDescent="0.15">
      <c r="A207" s="26"/>
      <c r="I207" s="26"/>
      <c r="R207" s="28"/>
      <c r="S207" s="26"/>
      <c r="AA207" s="26"/>
      <c r="AJ207" s="28"/>
      <c r="AK207" s="26"/>
      <c r="AS207" s="26"/>
      <c r="BB207" s="28"/>
      <c r="BC207" s="26"/>
    </row>
    <row r="208" spans="1:55" x14ac:dyDescent="0.15">
      <c r="A208" s="26"/>
      <c r="I208" s="26"/>
      <c r="R208" s="28"/>
      <c r="S208" s="26"/>
      <c r="AA208" s="26"/>
      <c r="AJ208" s="28"/>
      <c r="AK208" s="26"/>
      <c r="AS208" s="26"/>
      <c r="BB208" s="28"/>
      <c r="BC208" s="26"/>
    </row>
    <row r="209" spans="1:55" x14ac:dyDescent="0.15">
      <c r="A209" s="26"/>
      <c r="I209" s="26"/>
      <c r="R209" s="28"/>
      <c r="S209" s="26"/>
      <c r="AA209" s="26"/>
      <c r="AJ209" s="28"/>
      <c r="AK209" s="26"/>
      <c r="AS209" s="26"/>
      <c r="BB209" s="28"/>
      <c r="BC209" s="26"/>
    </row>
    <row r="210" spans="1:55" x14ac:dyDescent="0.15">
      <c r="A210" s="26"/>
      <c r="I210" s="26"/>
      <c r="R210" s="28"/>
      <c r="S210" s="26"/>
      <c r="AA210" s="26"/>
      <c r="AJ210" s="28"/>
      <c r="AK210" s="26"/>
      <c r="AS210" s="26"/>
      <c r="BB210" s="28"/>
      <c r="BC210" s="26"/>
    </row>
    <row r="211" spans="1:55" x14ac:dyDescent="0.15">
      <c r="A211" s="26"/>
      <c r="I211" s="26"/>
      <c r="R211" s="28"/>
      <c r="S211" s="26"/>
      <c r="AA211" s="26"/>
      <c r="AJ211" s="28"/>
      <c r="AK211" s="26"/>
      <c r="AS211" s="26"/>
      <c r="BB211" s="28"/>
      <c r="BC211" s="26"/>
    </row>
    <row r="212" spans="1:55" x14ac:dyDescent="0.15">
      <c r="A212" s="26"/>
      <c r="I212" s="26"/>
      <c r="R212" s="28"/>
      <c r="S212" s="26"/>
      <c r="AA212" s="26"/>
      <c r="AJ212" s="28"/>
      <c r="AK212" s="26"/>
      <c r="AS212" s="26"/>
      <c r="BB212" s="28"/>
      <c r="BC212" s="26"/>
    </row>
    <row r="213" spans="1:55" x14ac:dyDescent="0.15">
      <c r="A213" s="26"/>
      <c r="I213" s="26"/>
      <c r="R213" s="28"/>
      <c r="S213" s="26"/>
      <c r="AA213" s="26"/>
      <c r="AJ213" s="28"/>
      <c r="AK213" s="26"/>
      <c r="AS213" s="26"/>
      <c r="BB213" s="28"/>
      <c r="BC213" s="26"/>
    </row>
    <row r="214" spans="1:55" x14ac:dyDescent="0.15">
      <c r="A214" s="26"/>
      <c r="I214" s="26"/>
      <c r="R214" s="28"/>
      <c r="S214" s="26"/>
      <c r="AA214" s="26"/>
      <c r="AJ214" s="28"/>
      <c r="AK214" s="26"/>
      <c r="AS214" s="26"/>
      <c r="BB214" s="28"/>
      <c r="BC214" s="26"/>
    </row>
    <row r="215" spans="1:55" x14ac:dyDescent="0.15">
      <c r="A215" s="26"/>
      <c r="I215" s="26"/>
      <c r="R215" s="28"/>
      <c r="S215" s="26"/>
      <c r="AA215" s="26"/>
      <c r="AJ215" s="28"/>
      <c r="AK215" s="26"/>
      <c r="AS215" s="26"/>
      <c r="BB215" s="28"/>
      <c r="BC215" s="26"/>
    </row>
    <row r="216" spans="1:55" x14ac:dyDescent="0.15">
      <c r="A216" s="26"/>
      <c r="I216" s="26"/>
      <c r="R216" s="28"/>
      <c r="S216" s="26"/>
      <c r="AA216" s="26"/>
      <c r="AJ216" s="28"/>
      <c r="AK216" s="26"/>
      <c r="AS216" s="26"/>
      <c r="BB216" s="28"/>
      <c r="BC216" s="26"/>
    </row>
    <row r="217" spans="1:55" x14ac:dyDescent="0.15">
      <c r="A217" s="26"/>
      <c r="I217" s="26"/>
      <c r="R217" s="28"/>
      <c r="S217" s="26"/>
      <c r="AA217" s="26"/>
      <c r="AJ217" s="28"/>
      <c r="AK217" s="26"/>
      <c r="AS217" s="26"/>
      <c r="BB217" s="28"/>
      <c r="BC217" s="26"/>
    </row>
    <row r="218" spans="1:55" x14ac:dyDescent="0.15">
      <c r="A218" s="26"/>
      <c r="I218" s="26"/>
      <c r="R218" s="28"/>
      <c r="S218" s="26"/>
      <c r="AA218" s="26"/>
      <c r="AJ218" s="28"/>
      <c r="AK218" s="26"/>
      <c r="AS218" s="26"/>
      <c r="BB218" s="28"/>
      <c r="BC218" s="26"/>
    </row>
    <row r="219" spans="1:55" x14ac:dyDescent="0.15">
      <c r="A219" s="26"/>
      <c r="I219" s="26"/>
      <c r="R219" s="28"/>
      <c r="S219" s="26"/>
      <c r="AA219" s="26"/>
      <c r="AJ219" s="28"/>
      <c r="AK219" s="26"/>
      <c r="AS219" s="26"/>
      <c r="BB219" s="28"/>
      <c r="BC219" s="26"/>
    </row>
    <row r="220" spans="1:55" x14ac:dyDescent="0.15">
      <c r="A220" s="26"/>
      <c r="I220" s="26"/>
      <c r="R220" s="28"/>
      <c r="S220" s="26"/>
      <c r="AA220" s="26"/>
      <c r="AJ220" s="28"/>
      <c r="AK220" s="26"/>
      <c r="AS220" s="26"/>
      <c r="BB220" s="28"/>
      <c r="BC220" s="26"/>
    </row>
    <row r="221" spans="1:55" x14ac:dyDescent="0.15">
      <c r="A221" s="26"/>
      <c r="I221" s="26"/>
      <c r="R221" s="28"/>
      <c r="S221" s="26"/>
      <c r="AA221" s="26"/>
      <c r="AJ221" s="28"/>
      <c r="AK221" s="26"/>
      <c r="AS221" s="26"/>
      <c r="BB221" s="28"/>
      <c r="BC221" s="26"/>
    </row>
    <row r="222" spans="1:55" x14ac:dyDescent="0.15">
      <c r="A222" s="26"/>
      <c r="I222" s="26"/>
      <c r="R222" s="28"/>
      <c r="S222" s="26"/>
      <c r="AA222" s="26"/>
      <c r="AJ222" s="28"/>
      <c r="AK222" s="26"/>
      <c r="AS222" s="26"/>
      <c r="BB222" s="28"/>
      <c r="BC222" s="26"/>
    </row>
    <row r="223" spans="1:55" x14ac:dyDescent="0.15">
      <c r="A223" s="26"/>
      <c r="I223" s="26"/>
      <c r="R223" s="28"/>
      <c r="S223" s="26"/>
      <c r="AA223" s="26"/>
      <c r="AJ223" s="28"/>
      <c r="AK223" s="26"/>
      <c r="AS223" s="26"/>
      <c r="BB223" s="28"/>
      <c r="BC223" s="26"/>
    </row>
    <row r="224" spans="1:55" x14ac:dyDescent="0.15">
      <c r="A224" s="26"/>
      <c r="I224" s="26"/>
      <c r="R224" s="28"/>
      <c r="S224" s="26"/>
      <c r="AA224" s="26"/>
      <c r="AJ224" s="28"/>
      <c r="AK224" s="26"/>
      <c r="AS224" s="26"/>
      <c r="BB224" s="28"/>
      <c r="BC224" s="26"/>
    </row>
    <row r="225" spans="1:55" x14ac:dyDescent="0.15">
      <c r="A225" s="26"/>
      <c r="I225" s="26"/>
      <c r="R225" s="28"/>
      <c r="S225" s="26"/>
      <c r="AA225" s="26"/>
      <c r="AJ225" s="28"/>
      <c r="AK225" s="26"/>
      <c r="AS225" s="26"/>
      <c r="BB225" s="28"/>
      <c r="BC225" s="26"/>
    </row>
    <row r="226" spans="1:55" x14ac:dyDescent="0.15">
      <c r="A226" s="26"/>
      <c r="I226" s="26"/>
      <c r="R226" s="28"/>
      <c r="S226" s="26"/>
      <c r="AA226" s="26"/>
      <c r="AJ226" s="28"/>
      <c r="AK226" s="26"/>
      <c r="AS226" s="26"/>
      <c r="BB226" s="28"/>
      <c r="BC226" s="26"/>
    </row>
    <row r="227" spans="1:55" x14ac:dyDescent="0.15">
      <c r="A227" s="26"/>
      <c r="I227" s="26"/>
      <c r="R227" s="28"/>
      <c r="S227" s="26"/>
      <c r="AA227" s="26"/>
      <c r="AJ227" s="28"/>
      <c r="AK227" s="26"/>
      <c r="AS227" s="26"/>
      <c r="BB227" s="28"/>
      <c r="BC227" s="26"/>
    </row>
    <row r="228" spans="1:55" x14ac:dyDescent="0.15">
      <c r="A228" s="26"/>
      <c r="I228" s="26"/>
      <c r="R228" s="28"/>
      <c r="S228" s="26"/>
      <c r="AA228" s="26"/>
      <c r="AJ228" s="28"/>
      <c r="AK228" s="26"/>
      <c r="AS228" s="26"/>
      <c r="BB228" s="28"/>
      <c r="BC228" s="26"/>
    </row>
    <row r="229" spans="1:55" x14ac:dyDescent="0.15">
      <c r="A229" s="26"/>
      <c r="I229" s="26"/>
      <c r="R229" s="28"/>
      <c r="S229" s="26"/>
      <c r="AA229" s="26"/>
      <c r="AJ229" s="28"/>
      <c r="AK229" s="26"/>
      <c r="AS229" s="26"/>
      <c r="BB229" s="28"/>
      <c r="BC229" s="26"/>
    </row>
    <row r="230" spans="1:55" x14ac:dyDescent="0.15">
      <c r="A230" s="26"/>
      <c r="I230" s="26"/>
      <c r="R230" s="28"/>
      <c r="S230" s="26"/>
      <c r="AA230" s="26"/>
      <c r="AJ230" s="28"/>
      <c r="AK230" s="26"/>
      <c r="AS230" s="26"/>
      <c r="BB230" s="28"/>
      <c r="BC230" s="26"/>
    </row>
    <row r="231" spans="1:55" x14ac:dyDescent="0.15">
      <c r="A231" s="26"/>
      <c r="I231" s="26"/>
      <c r="R231" s="28"/>
      <c r="S231" s="26"/>
      <c r="AA231" s="26"/>
      <c r="AJ231" s="28"/>
      <c r="AK231" s="26"/>
      <c r="AS231" s="26"/>
      <c r="BB231" s="28"/>
      <c r="BC231" s="26"/>
    </row>
    <row r="232" spans="1:55" x14ac:dyDescent="0.15">
      <c r="A232" s="26"/>
      <c r="I232" s="26"/>
      <c r="R232" s="28"/>
      <c r="S232" s="26"/>
      <c r="AA232" s="26"/>
      <c r="AJ232" s="28"/>
      <c r="AK232" s="26"/>
      <c r="AS232" s="26"/>
      <c r="BB232" s="28"/>
      <c r="BC232" s="26"/>
    </row>
    <row r="233" spans="1:55" x14ac:dyDescent="0.15">
      <c r="A233" s="26"/>
      <c r="I233" s="26"/>
      <c r="R233" s="28"/>
      <c r="S233" s="26"/>
      <c r="AA233" s="26"/>
      <c r="AJ233" s="28"/>
      <c r="AK233" s="26"/>
      <c r="AS233" s="26"/>
      <c r="BB233" s="28"/>
      <c r="BC233" s="26"/>
    </row>
    <row r="234" spans="1:55" x14ac:dyDescent="0.15">
      <c r="A234" s="26"/>
      <c r="I234" s="26"/>
      <c r="R234" s="28"/>
      <c r="S234" s="26"/>
      <c r="AA234" s="26"/>
      <c r="AJ234" s="28"/>
      <c r="AK234" s="26"/>
      <c r="AS234" s="26"/>
      <c r="BB234" s="28"/>
      <c r="BC234" s="26"/>
    </row>
    <row r="235" spans="1:55" x14ac:dyDescent="0.15">
      <c r="A235" s="26"/>
      <c r="I235" s="26"/>
      <c r="R235" s="28"/>
      <c r="S235" s="26"/>
      <c r="AA235" s="26"/>
      <c r="AJ235" s="28"/>
      <c r="AK235" s="26"/>
      <c r="AS235" s="26"/>
      <c r="BB235" s="28"/>
      <c r="BC235" s="26"/>
    </row>
    <row r="236" spans="1:55" x14ac:dyDescent="0.15">
      <c r="A236" s="26"/>
      <c r="I236" s="26"/>
      <c r="R236" s="28"/>
      <c r="S236" s="26"/>
      <c r="AA236" s="26"/>
      <c r="AJ236" s="28"/>
      <c r="AK236" s="26"/>
      <c r="AS236" s="26"/>
      <c r="BB236" s="28"/>
      <c r="BC236" s="26"/>
    </row>
    <row r="237" spans="1:55" x14ac:dyDescent="0.15">
      <c r="A237" s="26"/>
      <c r="I237" s="26"/>
      <c r="R237" s="28"/>
      <c r="S237" s="26"/>
      <c r="AA237" s="26"/>
      <c r="AJ237" s="28"/>
      <c r="AK237" s="26"/>
      <c r="AS237" s="26"/>
      <c r="BB237" s="28"/>
      <c r="BC237" s="26"/>
    </row>
    <row r="238" spans="1:55" x14ac:dyDescent="0.15">
      <c r="A238" s="26"/>
      <c r="I238" s="26"/>
      <c r="R238" s="28"/>
      <c r="S238" s="26"/>
      <c r="AA238" s="26"/>
      <c r="AJ238" s="28"/>
      <c r="AK238" s="26"/>
      <c r="AS238" s="26"/>
      <c r="BB238" s="28"/>
      <c r="BC238" s="26"/>
    </row>
    <row r="239" spans="1:55" x14ac:dyDescent="0.15">
      <c r="A239" s="26"/>
      <c r="I239" s="26"/>
      <c r="R239" s="28"/>
      <c r="S239" s="26"/>
      <c r="AA239" s="26"/>
      <c r="AJ239" s="28"/>
      <c r="AK239" s="26"/>
      <c r="AS239" s="26"/>
      <c r="BB239" s="28"/>
      <c r="BC239" s="26"/>
    </row>
    <row r="240" spans="1:55" x14ac:dyDescent="0.15">
      <c r="A240" s="26"/>
      <c r="I240" s="26"/>
      <c r="R240" s="28"/>
      <c r="S240" s="26"/>
      <c r="AA240" s="26"/>
      <c r="AJ240" s="28"/>
      <c r="AK240" s="26"/>
      <c r="AS240" s="26"/>
      <c r="BB240" s="28"/>
      <c r="BC240" s="26"/>
    </row>
    <row r="241" spans="1:55" x14ac:dyDescent="0.15">
      <c r="A241" s="26"/>
      <c r="I241" s="26"/>
      <c r="R241" s="28"/>
      <c r="S241" s="26"/>
      <c r="AA241" s="26"/>
      <c r="AJ241" s="28"/>
      <c r="AK241" s="26"/>
      <c r="AS241" s="26"/>
      <c r="BB241" s="28"/>
      <c r="BC241" s="26"/>
    </row>
    <row r="242" spans="1:55" x14ac:dyDescent="0.15">
      <c r="A242" s="26"/>
      <c r="I242" s="26"/>
      <c r="R242" s="28"/>
      <c r="S242" s="26"/>
      <c r="AA242" s="26"/>
      <c r="AJ242" s="28"/>
      <c r="AK242" s="26"/>
      <c r="AS242" s="26"/>
      <c r="BB242" s="28"/>
      <c r="BC242" s="26"/>
    </row>
    <row r="243" spans="1:55" x14ac:dyDescent="0.15">
      <c r="A243" s="26"/>
      <c r="I243" s="26"/>
      <c r="R243" s="28"/>
      <c r="S243" s="26"/>
      <c r="AA243" s="26"/>
      <c r="AJ243" s="28"/>
      <c r="AK243" s="26"/>
      <c r="AS243" s="26"/>
      <c r="BB243" s="28"/>
      <c r="BC243" s="26"/>
    </row>
    <row r="244" spans="1:55" x14ac:dyDescent="0.15">
      <c r="A244" s="26"/>
      <c r="I244" s="26"/>
      <c r="R244" s="28"/>
      <c r="S244" s="26"/>
      <c r="AA244" s="26"/>
      <c r="AJ244" s="28"/>
      <c r="AK244" s="26"/>
      <c r="AS244" s="26"/>
      <c r="BB244" s="28"/>
      <c r="BC244" s="26"/>
    </row>
    <row r="245" spans="1:55" x14ac:dyDescent="0.15">
      <c r="A245" s="26"/>
      <c r="I245" s="26"/>
      <c r="R245" s="28"/>
      <c r="S245" s="26"/>
      <c r="AA245" s="26"/>
      <c r="AJ245" s="28"/>
      <c r="AK245" s="26"/>
      <c r="AS245" s="26"/>
      <c r="BB245" s="28"/>
      <c r="BC245" s="26"/>
    </row>
    <row r="246" spans="1:55" x14ac:dyDescent="0.15">
      <c r="A246" s="26"/>
      <c r="I246" s="26"/>
      <c r="R246" s="28"/>
      <c r="S246" s="26"/>
      <c r="AA246" s="26"/>
      <c r="AJ246" s="28"/>
      <c r="AK246" s="26"/>
      <c r="AS246" s="26"/>
      <c r="BB246" s="28"/>
      <c r="BC246" s="26"/>
    </row>
    <row r="247" spans="1:55" x14ac:dyDescent="0.15">
      <c r="A247" s="26"/>
      <c r="I247" s="26"/>
      <c r="R247" s="28"/>
      <c r="S247" s="26"/>
      <c r="AA247" s="26"/>
      <c r="AJ247" s="28"/>
      <c r="AK247" s="26"/>
      <c r="AS247" s="26"/>
      <c r="BB247" s="28"/>
      <c r="BC247" s="26"/>
    </row>
    <row r="248" spans="1:55" x14ac:dyDescent="0.15">
      <c r="A248" s="26"/>
      <c r="I248" s="26"/>
      <c r="R248" s="28"/>
      <c r="S248" s="26"/>
      <c r="AA248" s="26"/>
      <c r="AJ248" s="28"/>
      <c r="AK248" s="26"/>
      <c r="AS248" s="26"/>
      <c r="BB248" s="28"/>
      <c r="BC248" s="26"/>
    </row>
    <row r="249" spans="1:55" x14ac:dyDescent="0.15">
      <c r="A249" s="26"/>
      <c r="I249" s="26"/>
      <c r="R249" s="28"/>
      <c r="S249" s="26"/>
      <c r="AA249" s="26"/>
      <c r="AJ249" s="28"/>
      <c r="AK249" s="26"/>
      <c r="AS249" s="26"/>
      <c r="BB249" s="28"/>
      <c r="BC249" s="26"/>
    </row>
    <row r="250" spans="1:55" x14ac:dyDescent="0.15">
      <c r="A250" s="26"/>
      <c r="I250" s="26"/>
      <c r="R250" s="28"/>
      <c r="S250" s="26"/>
      <c r="AA250" s="26"/>
      <c r="AJ250" s="28"/>
      <c r="AK250" s="26"/>
      <c r="AS250" s="26"/>
      <c r="BB250" s="28"/>
      <c r="BC250" s="26"/>
    </row>
    <row r="251" spans="1:55" x14ac:dyDescent="0.15">
      <c r="A251" s="26"/>
      <c r="I251" s="26"/>
      <c r="R251" s="28"/>
      <c r="S251" s="26"/>
      <c r="AA251" s="26"/>
      <c r="AJ251" s="28"/>
      <c r="AK251" s="26"/>
      <c r="AS251" s="26"/>
      <c r="BB251" s="28"/>
      <c r="BC251" s="26"/>
    </row>
    <row r="252" spans="1:55" x14ac:dyDescent="0.15">
      <c r="A252" s="26"/>
      <c r="I252" s="26"/>
      <c r="R252" s="28"/>
      <c r="S252" s="26"/>
      <c r="AA252" s="26"/>
      <c r="AJ252" s="28"/>
      <c r="AK252" s="26"/>
      <c r="AS252" s="26"/>
      <c r="BB252" s="28"/>
      <c r="BC252" s="26"/>
    </row>
    <row r="253" spans="1:55" x14ac:dyDescent="0.15">
      <c r="A253" s="26"/>
      <c r="I253" s="26"/>
      <c r="R253" s="28"/>
      <c r="S253" s="26"/>
      <c r="AA253" s="26"/>
      <c r="AJ253" s="28"/>
      <c r="AK253" s="26"/>
      <c r="AS253" s="26"/>
      <c r="BB253" s="28"/>
      <c r="BC253" s="26"/>
    </row>
    <row r="254" spans="1:55" x14ac:dyDescent="0.15">
      <c r="A254" s="26"/>
      <c r="I254" s="26"/>
      <c r="R254" s="28"/>
      <c r="S254" s="26"/>
      <c r="AA254" s="26"/>
      <c r="AJ254" s="28"/>
      <c r="AK254" s="26"/>
      <c r="AS254" s="26"/>
      <c r="BB254" s="28"/>
      <c r="BC254" s="26"/>
    </row>
    <row r="255" spans="1:55" x14ac:dyDescent="0.15">
      <c r="A255" s="26"/>
      <c r="I255" s="26"/>
      <c r="R255" s="28"/>
      <c r="S255" s="26"/>
      <c r="AA255" s="26"/>
      <c r="AJ255" s="28"/>
      <c r="AK255" s="26"/>
      <c r="AS255" s="26"/>
      <c r="BB255" s="28"/>
      <c r="BC255" s="26"/>
    </row>
    <row r="256" spans="1:55" x14ac:dyDescent="0.15">
      <c r="A256" s="26"/>
      <c r="I256" s="26"/>
      <c r="R256" s="28"/>
      <c r="S256" s="26"/>
      <c r="AA256" s="26"/>
      <c r="AJ256" s="28"/>
      <c r="AK256" s="26"/>
      <c r="AS256" s="26"/>
      <c r="BB256" s="28"/>
      <c r="BC256" s="26"/>
    </row>
    <row r="257" spans="1:55" x14ac:dyDescent="0.15">
      <c r="A257" s="26"/>
      <c r="I257" s="26"/>
      <c r="R257" s="28"/>
      <c r="S257" s="26"/>
      <c r="AA257" s="26"/>
      <c r="AJ257" s="28"/>
      <c r="AK257" s="26"/>
      <c r="AS257" s="26"/>
      <c r="BB257" s="28"/>
      <c r="BC257" s="26"/>
    </row>
    <row r="258" spans="1:55" x14ac:dyDescent="0.15">
      <c r="A258" s="26"/>
      <c r="I258" s="26"/>
      <c r="R258" s="28"/>
      <c r="S258" s="26"/>
      <c r="AA258" s="26"/>
      <c r="AJ258" s="28"/>
      <c r="AK258" s="26"/>
      <c r="AS258" s="26"/>
      <c r="BB258" s="28"/>
      <c r="BC258" s="26"/>
    </row>
    <row r="259" spans="1:55" x14ac:dyDescent="0.15">
      <c r="A259" s="26"/>
      <c r="I259" s="26"/>
      <c r="R259" s="28"/>
      <c r="S259" s="26"/>
      <c r="AA259" s="26"/>
      <c r="AJ259" s="28"/>
      <c r="AK259" s="26"/>
      <c r="AS259" s="26"/>
      <c r="BB259" s="28"/>
      <c r="BC259" s="26"/>
    </row>
    <row r="260" spans="1:55" x14ac:dyDescent="0.15">
      <c r="A260" s="26"/>
      <c r="I260" s="26"/>
      <c r="R260" s="28"/>
      <c r="S260" s="26"/>
      <c r="AA260" s="26"/>
      <c r="AJ260" s="28"/>
      <c r="AK260" s="26"/>
      <c r="AS260" s="26"/>
      <c r="BB260" s="28"/>
      <c r="BC260" s="26"/>
    </row>
    <row r="261" spans="1:55" x14ac:dyDescent="0.15">
      <c r="A261" s="26"/>
      <c r="I261" s="26"/>
      <c r="R261" s="28"/>
      <c r="S261" s="26"/>
      <c r="AA261" s="26"/>
      <c r="AJ261" s="28"/>
      <c r="AK261" s="26"/>
      <c r="AS261" s="26"/>
      <c r="BB261" s="28"/>
      <c r="BC261" s="26"/>
    </row>
    <row r="262" spans="1:55" x14ac:dyDescent="0.15">
      <c r="A262" s="26"/>
      <c r="I262" s="26"/>
      <c r="R262" s="28"/>
      <c r="S262" s="26"/>
      <c r="AA262" s="26"/>
      <c r="AJ262" s="28"/>
      <c r="AK262" s="26"/>
      <c r="AS262" s="26"/>
      <c r="BB262" s="28"/>
      <c r="BC262" s="26"/>
    </row>
    <row r="263" spans="1:55" x14ac:dyDescent="0.15">
      <c r="A263" s="26"/>
      <c r="I263" s="26"/>
      <c r="R263" s="28"/>
      <c r="S263" s="26"/>
      <c r="AA263" s="26"/>
      <c r="AJ263" s="28"/>
      <c r="AK263" s="26"/>
      <c r="AS263" s="26"/>
      <c r="BB263" s="28"/>
      <c r="BC263" s="26"/>
    </row>
    <row r="264" spans="1:55" x14ac:dyDescent="0.15">
      <c r="A264" s="26"/>
      <c r="I264" s="26"/>
      <c r="R264" s="28"/>
      <c r="S264" s="26"/>
      <c r="AA264" s="26"/>
      <c r="AJ264" s="28"/>
      <c r="AK264" s="26"/>
      <c r="AS264" s="26"/>
      <c r="BB264" s="28"/>
      <c r="BC264" s="26"/>
    </row>
    <row r="265" spans="1:55" x14ac:dyDescent="0.15">
      <c r="A265" s="26"/>
      <c r="I265" s="26"/>
      <c r="R265" s="28"/>
      <c r="S265" s="26"/>
      <c r="AA265" s="26"/>
      <c r="AJ265" s="28"/>
      <c r="AK265" s="26"/>
      <c r="AS265" s="26"/>
      <c r="BB265" s="28"/>
      <c r="BC265" s="26"/>
    </row>
    <row r="266" spans="1:55" x14ac:dyDescent="0.15">
      <c r="A266" s="26"/>
      <c r="I266" s="26"/>
      <c r="R266" s="28"/>
      <c r="S266" s="26"/>
      <c r="AA266" s="26"/>
      <c r="AJ266" s="28"/>
      <c r="AK266" s="26"/>
      <c r="AS266" s="26"/>
      <c r="BB266" s="28"/>
      <c r="BC266" s="26"/>
    </row>
    <row r="267" spans="1:55" x14ac:dyDescent="0.15">
      <c r="A267" s="26"/>
      <c r="I267" s="26"/>
      <c r="R267" s="28"/>
      <c r="S267" s="26"/>
      <c r="AA267" s="26"/>
      <c r="AJ267" s="28"/>
      <c r="AK267" s="26"/>
      <c r="AS267" s="26"/>
      <c r="BB267" s="28"/>
      <c r="BC267" s="26"/>
    </row>
    <row r="268" spans="1:55" x14ac:dyDescent="0.15">
      <c r="A268" s="26"/>
      <c r="I268" s="26"/>
      <c r="R268" s="28"/>
      <c r="S268" s="26"/>
      <c r="AA268" s="26"/>
      <c r="AJ268" s="28"/>
      <c r="AK268" s="26"/>
      <c r="AS268" s="26"/>
      <c r="BB268" s="28"/>
      <c r="BC268" s="26"/>
    </row>
    <row r="269" spans="1:55" x14ac:dyDescent="0.15">
      <c r="A269" s="26"/>
      <c r="I269" s="26"/>
      <c r="R269" s="28"/>
      <c r="S269" s="26"/>
      <c r="AA269" s="26"/>
      <c r="AJ269" s="28"/>
      <c r="AK269" s="26"/>
      <c r="AS269" s="26"/>
      <c r="BB269" s="28"/>
      <c r="BC269" s="26"/>
    </row>
    <row r="270" spans="1:55" x14ac:dyDescent="0.15">
      <c r="A270" s="26"/>
      <c r="I270" s="26"/>
      <c r="R270" s="28"/>
      <c r="S270" s="26"/>
      <c r="AA270" s="26"/>
      <c r="AJ270" s="28"/>
      <c r="AK270" s="26"/>
      <c r="AS270" s="26"/>
      <c r="BB270" s="28"/>
      <c r="BC270" s="26"/>
    </row>
    <row r="271" spans="1:55" x14ac:dyDescent="0.15">
      <c r="A271" s="26"/>
      <c r="I271" s="26"/>
      <c r="R271" s="28"/>
      <c r="S271" s="26"/>
      <c r="AA271" s="26"/>
      <c r="AJ271" s="28"/>
      <c r="AK271" s="26"/>
      <c r="AS271" s="26"/>
      <c r="BB271" s="28"/>
      <c r="BC271" s="26"/>
    </row>
    <row r="272" spans="1:55" x14ac:dyDescent="0.15">
      <c r="A272" s="26"/>
      <c r="I272" s="26"/>
      <c r="R272" s="28"/>
      <c r="S272" s="26"/>
      <c r="AA272" s="26"/>
      <c r="AJ272" s="28"/>
      <c r="AK272" s="26"/>
      <c r="AS272" s="26"/>
      <c r="BB272" s="28"/>
      <c r="BC272" s="26"/>
    </row>
    <row r="273" spans="1:55" x14ac:dyDescent="0.15">
      <c r="A273" s="26"/>
      <c r="I273" s="26"/>
      <c r="R273" s="28"/>
      <c r="S273" s="26"/>
      <c r="AA273" s="26"/>
      <c r="AJ273" s="28"/>
      <c r="AK273" s="26"/>
      <c r="AS273" s="26"/>
      <c r="BB273" s="28"/>
      <c r="BC273" s="26"/>
    </row>
    <row r="274" spans="1:55" x14ac:dyDescent="0.15">
      <c r="A274" s="26"/>
      <c r="I274" s="26"/>
      <c r="R274" s="28"/>
      <c r="S274" s="26"/>
      <c r="AA274" s="26"/>
      <c r="AJ274" s="28"/>
      <c r="AK274" s="26"/>
      <c r="AS274" s="26"/>
      <c r="BB274" s="28"/>
      <c r="BC274" s="26"/>
    </row>
    <row r="275" spans="1:55" x14ac:dyDescent="0.15">
      <c r="A275" s="26"/>
      <c r="I275" s="26"/>
      <c r="R275" s="28"/>
      <c r="S275" s="26"/>
      <c r="AA275" s="26"/>
      <c r="AJ275" s="28"/>
      <c r="AK275" s="26"/>
      <c r="AS275" s="26"/>
      <c r="BB275" s="28"/>
      <c r="BC275" s="26"/>
    </row>
    <row r="276" spans="1:55" x14ac:dyDescent="0.15">
      <c r="A276" s="26"/>
      <c r="I276" s="26"/>
      <c r="R276" s="28"/>
      <c r="S276" s="26"/>
      <c r="AA276" s="26"/>
      <c r="AJ276" s="28"/>
      <c r="AK276" s="26"/>
      <c r="AS276" s="26"/>
      <c r="BB276" s="28"/>
      <c r="BC276" s="26"/>
    </row>
    <row r="277" spans="1:55" x14ac:dyDescent="0.15">
      <c r="A277" s="26"/>
      <c r="I277" s="26"/>
      <c r="R277" s="28"/>
      <c r="S277" s="26"/>
      <c r="AA277" s="26"/>
      <c r="AJ277" s="28"/>
      <c r="AK277" s="26"/>
      <c r="AS277" s="26"/>
      <c r="BB277" s="28"/>
      <c r="BC277" s="26"/>
    </row>
    <row r="278" spans="1:55" x14ac:dyDescent="0.15">
      <c r="A278" s="26"/>
      <c r="I278" s="26"/>
      <c r="R278" s="28"/>
      <c r="S278" s="26"/>
      <c r="AA278" s="26"/>
      <c r="AJ278" s="28"/>
      <c r="AK278" s="26"/>
      <c r="AS278" s="26"/>
      <c r="BB278" s="28"/>
      <c r="BC278" s="26"/>
    </row>
    <row r="279" spans="1:55" x14ac:dyDescent="0.15">
      <c r="A279" s="26"/>
      <c r="I279" s="26"/>
      <c r="R279" s="28"/>
      <c r="S279" s="26"/>
      <c r="AA279" s="26"/>
      <c r="AJ279" s="28"/>
      <c r="AK279" s="26"/>
      <c r="AS279" s="26"/>
      <c r="BB279" s="28"/>
      <c r="BC279" s="26"/>
    </row>
    <row r="280" spans="1:55" x14ac:dyDescent="0.15">
      <c r="A280" s="26"/>
      <c r="I280" s="26"/>
      <c r="R280" s="28"/>
      <c r="S280" s="26"/>
      <c r="AA280" s="26"/>
      <c r="AJ280" s="28"/>
      <c r="AK280" s="26"/>
      <c r="AS280" s="26"/>
      <c r="BB280" s="28"/>
      <c r="BC280" s="26"/>
    </row>
    <row r="281" spans="1:55" x14ac:dyDescent="0.15">
      <c r="A281" s="26"/>
      <c r="I281" s="26"/>
      <c r="R281" s="28"/>
      <c r="S281" s="26"/>
      <c r="AA281" s="26"/>
      <c r="AJ281" s="28"/>
      <c r="AK281" s="26"/>
      <c r="AS281" s="26"/>
      <c r="BB281" s="28"/>
      <c r="BC281" s="26"/>
    </row>
    <row r="282" spans="1:55" x14ac:dyDescent="0.15">
      <c r="A282" s="26"/>
      <c r="I282" s="26"/>
      <c r="R282" s="28"/>
      <c r="S282" s="26"/>
      <c r="AA282" s="26"/>
      <c r="AJ282" s="28"/>
      <c r="AK282" s="26"/>
      <c r="AS282" s="26"/>
      <c r="BB282" s="28"/>
      <c r="BC282" s="26"/>
    </row>
    <row r="283" spans="1:55" x14ac:dyDescent="0.15">
      <c r="A283" s="26"/>
      <c r="I283" s="26"/>
      <c r="R283" s="28"/>
      <c r="S283" s="26"/>
      <c r="AA283" s="26"/>
      <c r="AJ283" s="28"/>
      <c r="AK283" s="26"/>
      <c r="AS283" s="26"/>
      <c r="BB283" s="28"/>
      <c r="BC283" s="26"/>
    </row>
    <row r="284" spans="1:55" x14ac:dyDescent="0.15">
      <c r="A284" s="26"/>
      <c r="I284" s="26"/>
      <c r="R284" s="28"/>
      <c r="S284" s="26"/>
      <c r="AA284" s="26"/>
      <c r="AJ284" s="28"/>
      <c r="AK284" s="26"/>
      <c r="AS284" s="26"/>
      <c r="BB284" s="28"/>
      <c r="BC284" s="26"/>
    </row>
    <row r="285" spans="1:55" x14ac:dyDescent="0.15">
      <c r="A285" s="26"/>
      <c r="I285" s="26"/>
      <c r="R285" s="28"/>
      <c r="S285" s="26"/>
      <c r="AA285" s="26"/>
      <c r="AJ285" s="28"/>
      <c r="AK285" s="26"/>
      <c r="AS285" s="26"/>
      <c r="BB285" s="28"/>
      <c r="BC285" s="26"/>
    </row>
  </sheetData>
  <mergeCells count="112">
    <mergeCell ref="BD85:BJ88"/>
    <mergeCell ref="D89:E89"/>
    <mergeCell ref="M89:N89"/>
    <mergeCell ref="V89:W89"/>
    <mergeCell ref="AE89:AF89"/>
    <mergeCell ref="AN89:AO89"/>
    <mergeCell ref="AW89:AX89"/>
    <mergeCell ref="BF89:BG89"/>
    <mergeCell ref="B85:H88"/>
    <mergeCell ref="K85:Q88"/>
    <mergeCell ref="T85:Z88"/>
    <mergeCell ref="AC85:AI88"/>
    <mergeCell ref="AL85:AR88"/>
    <mergeCell ref="AU85:BA88"/>
    <mergeCell ref="BC81:BK81"/>
    <mergeCell ref="B83:E83"/>
    <mergeCell ref="K83:N83"/>
    <mergeCell ref="T83:W83"/>
    <mergeCell ref="AC83:AF83"/>
    <mergeCell ref="AL83:AO83"/>
    <mergeCell ref="AU83:AX83"/>
    <mergeCell ref="BD83:BG83"/>
    <mergeCell ref="A81:I81"/>
    <mergeCell ref="J81:R81"/>
    <mergeCell ref="S81:AA81"/>
    <mergeCell ref="AB81:AJ81"/>
    <mergeCell ref="AK81:AS81"/>
    <mergeCell ref="AT81:BB81"/>
    <mergeCell ref="BD58:BJ61"/>
    <mergeCell ref="D62:E62"/>
    <mergeCell ref="M62:N62"/>
    <mergeCell ref="V62:W62"/>
    <mergeCell ref="AE62:AF62"/>
    <mergeCell ref="AN62:AO62"/>
    <mergeCell ref="AW62:AX62"/>
    <mergeCell ref="BF62:BG62"/>
    <mergeCell ref="B58:H61"/>
    <mergeCell ref="K58:Q61"/>
    <mergeCell ref="T58:Z61"/>
    <mergeCell ref="AC58:AI61"/>
    <mergeCell ref="AL58:AR61"/>
    <mergeCell ref="AU58:BA61"/>
    <mergeCell ref="BC54:BK54"/>
    <mergeCell ref="B56:E56"/>
    <mergeCell ref="K56:N56"/>
    <mergeCell ref="T56:W56"/>
    <mergeCell ref="AC56:AF56"/>
    <mergeCell ref="AL56:AO56"/>
    <mergeCell ref="AU56:AX56"/>
    <mergeCell ref="BD56:BG56"/>
    <mergeCell ref="A54:I54"/>
    <mergeCell ref="J54:R54"/>
    <mergeCell ref="S54:AA54"/>
    <mergeCell ref="AB54:AJ54"/>
    <mergeCell ref="AK54:AS54"/>
    <mergeCell ref="AT54:BB54"/>
    <mergeCell ref="BD35:BJ38"/>
    <mergeCell ref="D39:E39"/>
    <mergeCell ref="M39:N39"/>
    <mergeCell ref="V39:W39"/>
    <mergeCell ref="AE39:AF39"/>
    <mergeCell ref="AN39:AO39"/>
    <mergeCell ref="AW39:AX39"/>
    <mergeCell ref="BF39:BG39"/>
    <mergeCell ref="B35:H38"/>
    <mergeCell ref="K35:Q38"/>
    <mergeCell ref="T35:Z38"/>
    <mergeCell ref="AC35:AI38"/>
    <mergeCell ref="AL35:AR38"/>
    <mergeCell ref="AU35:BA38"/>
    <mergeCell ref="BC31:BK31"/>
    <mergeCell ref="B33:E33"/>
    <mergeCell ref="K33:N33"/>
    <mergeCell ref="T33:W33"/>
    <mergeCell ref="AC33:AF33"/>
    <mergeCell ref="AL33:AO33"/>
    <mergeCell ref="AU33:AX33"/>
    <mergeCell ref="BD33:BG33"/>
    <mergeCell ref="A31:I31"/>
    <mergeCell ref="J31:R31"/>
    <mergeCell ref="S31:AA31"/>
    <mergeCell ref="AB31:AJ31"/>
    <mergeCell ref="AK31:AS31"/>
    <mergeCell ref="AT31:BB31"/>
    <mergeCell ref="BD8:BJ11"/>
    <mergeCell ref="D12:E12"/>
    <mergeCell ref="M12:N12"/>
    <mergeCell ref="V12:W12"/>
    <mergeCell ref="AE12:AF12"/>
    <mergeCell ref="AN12:AO12"/>
    <mergeCell ref="AW12:AX12"/>
    <mergeCell ref="BF12:BG12"/>
    <mergeCell ref="B8:H11"/>
    <mergeCell ref="K8:Q11"/>
    <mergeCell ref="T8:Z11"/>
    <mergeCell ref="AC8:AI11"/>
    <mergeCell ref="AL8:AR11"/>
    <mergeCell ref="AU8:BA11"/>
    <mergeCell ref="BC4:BK4"/>
    <mergeCell ref="B6:E6"/>
    <mergeCell ref="K6:N6"/>
    <mergeCell ref="T6:W6"/>
    <mergeCell ref="AC6:AF6"/>
    <mergeCell ref="AL6:AO6"/>
    <mergeCell ref="AU6:AX6"/>
    <mergeCell ref="BD6:BG6"/>
    <mergeCell ref="A4:I4"/>
    <mergeCell ref="J4:R4"/>
    <mergeCell ref="S4:AA4"/>
    <mergeCell ref="AB4:AJ4"/>
    <mergeCell ref="AK4:AS4"/>
    <mergeCell ref="AT4:BB4"/>
  </mergeCells>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85"/>
  <sheetViews>
    <sheetView topLeftCell="B1" workbookViewId="0">
      <selection activeCell="I5" sqref="I5"/>
    </sheetView>
  </sheetViews>
  <sheetFormatPr defaultRowHeight="13.5" x14ac:dyDescent="0.15"/>
  <cols>
    <col min="1" max="1" width="7.5" style="28" customWidth="1"/>
    <col min="2" max="2" width="9.25" style="26" customWidth="1"/>
    <col min="3" max="3" width="12.125" style="26" customWidth="1"/>
    <col min="4" max="8" width="9.25" style="26" customWidth="1"/>
    <col min="9" max="9" width="12.5" style="53" customWidth="1"/>
    <col min="10" max="10" width="7.5" style="26" customWidth="1"/>
    <col min="11" max="11" width="9.25" style="28" customWidth="1"/>
    <col min="12" max="12" width="12.125" style="28" customWidth="1"/>
    <col min="13" max="17" width="9.25" style="28" customWidth="1"/>
    <col min="18" max="18" width="12.5" style="53" customWidth="1"/>
    <col min="19" max="19" width="7.5" style="28" customWidth="1"/>
    <col min="20" max="20" width="9.25" style="26" customWidth="1"/>
    <col min="21" max="21" width="12.125" style="26" customWidth="1"/>
    <col min="22" max="26" width="9.25" style="26" customWidth="1"/>
    <col min="27" max="27" width="12.5" style="53" customWidth="1"/>
    <col min="28" max="28" width="7.5" style="26" customWidth="1"/>
    <col min="29" max="29" width="9.25" style="28" customWidth="1"/>
    <col min="30" max="30" width="12.125" style="28" customWidth="1"/>
    <col min="31" max="35" width="9.25" style="28" customWidth="1"/>
    <col min="36" max="36" width="12.5" style="53" customWidth="1"/>
    <col min="37" max="37" width="7.5" style="28" customWidth="1"/>
    <col min="38" max="38" width="9.25" style="26" customWidth="1"/>
    <col min="39" max="39" width="12.125" style="26" customWidth="1"/>
    <col min="40" max="44" width="9.25" style="26" customWidth="1"/>
    <col min="45" max="45" width="12.5" style="53" customWidth="1"/>
    <col min="46" max="46" width="7.5" style="26" customWidth="1"/>
    <col min="47" max="47" width="9.25" style="28" customWidth="1"/>
    <col min="48" max="48" width="12.125" style="28" customWidth="1"/>
    <col min="49" max="53" width="9.25" style="28" customWidth="1"/>
    <col min="54" max="54" width="12.5" style="53" customWidth="1"/>
    <col min="55" max="55" width="7.5" style="28" customWidth="1"/>
    <col min="56" max="56" width="9.25" style="26" customWidth="1"/>
    <col min="57" max="57" width="12.125" style="26" customWidth="1"/>
    <col min="58" max="62" width="9.25" style="26" customWidth="1"/>
    <col min="63" max="63" width="12.5" style="26" customWidth="1"/>
    <col min="64" max="16384" width="9" style="28"/>
  </cols>
  <sheetData>
    <row r="1" spans="1:63" ht="7.5" customHeight="1" x14ac:dyDescent="0.15">
      <c r="A1" s="26"/>
      <c r="I1" s="26"/>
      <c r="K1" s="26"/>
      <c r="L1" s="26"/>
      <c r="M1" s="26"/>
      <c r="N1" s="26"/>
      <c r="O1" s="26"/>
      <c r="P1" s="26"/>
      <c r="Q1" s="26"/>
      <c r="R1" s="26"/>
      <c r="S1" s="26"/>
      <c r="AA1" s="26"/>
      <c r="AC1" s="26"/>
      <c r="AD1" s="26"/>
      <c r="AE1" s="26"/>
      <c r="AF1" s="26"/>
      <c r="AG1" s="26"/>
      <c r="AH1" s="26"/>
      <c r="AI1" s="26"/>
      <c r="AJ1" s="26"/>
      <c r="AK1" s="26"/>
      <c r="AS1" s="26"/>
      <c r="AU1" s="26"/>
      <c r="AV1" s="26"/>
      <c r="AW1" s="26"/>
      <c r="AX1" s="26"/>
      <c r="AY1" s="26"/>
      <c r="AZ1" s="26"/>
      <c r="BA1" s="26"/>
      <c r="BB1" s="26"/>
      <c r="BC1" s="26"/>
    </row>
    <row r="2" spans="1:63" ht="14.25" x14ac:dyDescent="0.15">
      <c r="A2" s="26"/>
      <c r="H2" s="29" t="s">
        <v>68</v>
      </c>
      <c r="I2" s="26"/>
      <c r="K2" s="26"/>
      <c r="L2" s="26"/>
      <c r="M2" s="26"/>
      <c r="N2" s="26"/>
      <c r="O2" s="26"/>
      <c r="P2" s="26"/>
      <c r="Q2" s="29" t="s">
        <v>68</v>
      </c>
      <c r="R2" s="26"/>
      <c r="S2" s="26"/>
      <c r="Z2" s="29" t="s">
        <v>68</v>
      </c>
      <c r="AA2" s="26"/>
      <c r="AC2" s="26"/>
      <c r="AD2" s="26"/>
      <c r="AE2" s="26"/>
      <c r="AF2" s="26"/>
      <c r="AG2" s="26"/>
      <c r="AH2" s="26"/>
      <c r="AI2" s="29" t="s">
        <v>68</v>
      </c>
      <c r="AJ2" s="26"/>
      <c r="AK2" s="26"/>
      <c r="AR2" s="29" t="s">
        <v>68</v>
      </c>
      <c r="AS2" s="26"/>
      <c r="AU2" s="26"/>
      <c r="AV2" s="26"/>
      <c r="AW2" s="26"/>
      <c r="AX2" s="26"/>
      <c r="AY2" s="26"/>
      <c r="AZ2" s="26"/>
      <c r="BA2" s="29" t="s">
        <v>68</v>
      </c>
      <c r="BB2" s="26"/>
      <c r="BC2" s="26"/>
      <c r="BJ2" s="29" t="s">
        <v>68</v>
      </c>
    </row>
    <row r="3" spans="1:63" ht="7.5" customHeight="1" x14ac:dyDescent="0.15">
      <c r="A3" s="26"/>
      <c r="H3" s="29"/>
      <c r="I3" s="26"/>
      <c r="K3" s="26"/>
      <c r="L3" s="26"/>
      <c r="M3" s="26"/>
      <c r="N3" s="26"/>
      <c r="O3" s="26"/>
      <c r="P3" s="26"/>
      <c r="Q3" s="29"/>
      <c r="R3" s="26"/>
      <c r="S3" s="26"/>
      <c r="Z3" s="29"/>
      <c r="AA3" s="26"/>
      <c r="AC3" s="26"/>
      <c r="AD3" s="26"/>
      <c r="AE3" s="26"/>
      <c r="AF3" s="26"/>
      <c r="AG3" s="26"/>
      <c r="AH3" s="26"/>
      <c r="AI3" s="29"/>
      <c r="AJ3" s="26"/>
      <c r="AK3" s="26"/>
      <c r="AR3" s="29"/>
      <c r="AS3" s="26"/>
      <c r="AU3" s="26"/>
      <c r="AV3" s="26"/>
      <c r="AW3" s="26"/>
      <c r="AX3" s="26"/>
      <c r="AY3" s="26"/>
      <c r="AZ3" s="26"/>
      <c r="BA3" s="29"/>
      <c r="BB3" s="26"/>
      <c r="BC3" s="26"/>
      <c r="BJ3" s="29"/>
    </row>
    <row r="4" spans="1:63" ht="33" customHeight="1" x14ac:dyDescent="0.15">
      <c r="A4" s="249" t="s">
        <v>55</v>
      </c>
      <c r="B4" s="249"/>
      <c r="C4" s="249"/>
      <c r="D4" s="249"/>
      <c r="E4" s="249"/>
      <c r="F4" s="249"/>
      <c r="G4" s="249"/>
      <c r="H4" s="249"/>
      <c r="I4" s="249"/>
      <c r="J4" s="249" t="s">
        <v>55</v>
      </c>
      <c r="K4" s="249"/>
      <c r="L4" s="249"/>
      <c r="M4" s="249"/>
      <c r="N4" s="249"/>
      <c r="O4" s="249"/>
      <c r="P4" s="249"/>
      <c r="Q4" s="249"/>
      <c r="R4" s="249"/>
      <c r="S4" s="249" t="s">
        <v>55</v>
      </c>
      <c r="T4" s="249"/>
      <c r="U4" s="249"/>
      <c r="V4" s="249"/>
      <c r="W4" s="249"/>
      <c r="X4" s="249"/>
      <c r="Y4" s="249"/>
      <c r="Z4" s="249"/>
      <c r="AA4" s="249"/>
      <c r="AB4" s="249" t="s">
        <v>55</v>
      </c>
      <c r="AC4" s="249"/>
      <c r="AD4" s="249"/>
      <c r="AE4" s="249"/>
      <c r="AF4" s="249"/>
      <c r="AG4" s="249"/>
      <c r="AH4" s="249"/>
      <c r="AI4" s="249"/>
      <c r="AJ4" s="249"/>
      <c r="AK4" s="249" t="s">
        <v>55</v>
      </c>
      <c r="AL4" s="249"/>
      <c r="AM4" s="249"/>
      <c r="AN4" s="249"/>
      <c r="AO4" s="249"/>
      <c r="AP4" s="249"/>
      <c r="AQ4" s="249"/>
      <c r="AR4" s="249"/>
      <c r="AS4" s="249"/>
      <c r="AT4" s="249" t="s">
        <v>55</v>
      </c>
      <c r="AU4" s="249"/>
      <c r="AV4" s="249"/>
      <c r="AW4" s="249"/>
      <c r="AX4" s="249"/>
      <c r="AY4" s="249"/>
      <c r="AZ4" s="249"/>
      <c r="BA4" s="249"/>
      <c r="BB4" s="249"/>
      <c r="BC4" s="249" t="s">
        <v>55</v>
      </c>
      <c r="BD4" s="249"/>
      <c r="BE4" s="249"/>
      <c r="BF4" s="249"/>
      <c r="BG4" s="249"/>
      <c r="BH4" s="249"/>
      <c r="BI4" s="249"/>
      <c r="BJ4" s="249"/>
      <c r="BK4" s="249"/>
    </row>
    <row r="5" spans="1:63" x14ac:dyDescent="0.15">
      <c r="A5" s="26"/>
      <c r="I5" s="26"/>
      <c r="K5" s="26"/>
      <c r="L5" s="26"/>
      <c r="M5" s="26"/>
      <c r="N5" s="26"/>
      <c r="O5" s="26"/>
      <c r="P5" s="26"/>
      <c r="Q5" s="26"/>
      <c r="R5" s="26"/>
      <c r="S5" s="26"/>
      <c r="AA5" s="26"/>
      <c r="AC5" s="26"/>
      <c r="AD5" s="26"/>
      <c r="AE5" s="26"/>
      <c r="AF5" s="26"/>
      <c r="AG5" s="26"/>
      <c r="AH5" s="26"/>
      <c r="AI5" s="26"/>
      <c r="AJ5" s="26"/>
      <c r="AK5" s="26"/>
      <c r="AS5" s="26"/>
      <c r="AU5" s="26"/>
      <c r="AV5" s="26"/>
      <c r="AW5" s="26"/>
      <c r="AX5" s="26"/>
      <c r="AY5" s="26"/>
      <c r="AZ5" s="26"/>
      <c r="BA5" s="26"/>
      <c r="BB5" s="26"/>
      <c r="BC5" s="26"/>
    </row>
    <row r="6" spans="1:63" ht="18.75" x14ac:dyDescent="0.2">
      <c r="A6" s="30"/>
      <c r="B6" s="250" t="str">
        <f>CONCATENATE(H30熊本!B17,H30熊本!C18)</f>
        <v/>
      </c>
      <c r="C6" s="250"/>
      <c r="D6" s="250"/>
      <c r="E6" s="250"/>
      <c r="F6" s="31" t="s">
        <v>56</v>
      </c>
      <c r="I6" s="26"/>
      <c r="J6" s="30"/>
      <c r="K6" s="250" t="str">
        <f>CONCATENATE(H30熊本!B19,H30熊本!C20)</f>
        <v/>
      </c>
      <c r="L6" s="250"/>
      <c r="M6" s="250"/>
      <c r="N6" s="250"/>
      <c r="O6" s="31" t="s">
        <v>56</v>
      </c>
      <c r="P6" s="26"/>
      <c r="Q6" s="26"/>
      <c r="R6" s="26"/>
      <c r="S6" s="30"/>
      <c r="T6" s="250" t="str">
        <f>CONCATENATE(H30熊本!B21,H30熊本!C22)</f>
        <v/>
      </c>
      <c r="U6" s="250"/>
      <c r="V6" s="250"/>
      <c r="W6" s="250"/>
      <c r="X6" s="31" t="s">
        <v>56</v>
      </c>
      <c r="AA6" s="26"/>
      <c r="AB6" s="30"/>
      <c r="AC6" s="250" t="str">
        <f>CONCATENATE(H30熊本!B23,H30熊本!C24)</f>
        <v/>
      </c>
      <c r="AD6" s="250"/>
      <c r="AE6" s="250"/>
      <c r="AF6" s="250"/>
      <c r="AG6" s="31" t="s">
        <v>56</v>
      </c>
      <c r="AH6" s="26"/>
      <c r="AI6" s="26"/>
      <c r="AJ6" s="26"/>
      <c r="AK6" s="30"/>
      <c r="AL6" s="250" t="str">
        <f>CONCATENATE(H30熊本!B25,H30熊本!C26)</f>
        <v/>
      </c>
      <c r="AM6" s="250"/>
      <c r="AN6" s="250"/>
      <c r="AO6" s="250"/>
      <c r="AP6" s="31" t="s">
        <v>56</v>
      </c>
      <c r="AS6" s="26"/>
      <c r="AT6" s="30"/>
      <c r="AU6" s="250" t="str">
        <f>CONCATENATE(H30熊本!B27,H30熊本!C28)</f>
        <v/>
      </c>
      <c r="AV6" s="250"/>
      <c r="AW6" s="250"/>
      <c r="AX6" s="250"/>
      <c r="AY6" s="31" t="s">
        <v>56</v>
      </c>
      <c r="AZ6" s="26"/>
      <c r="BA6" s="26"/>
      <c r="BB6" s="26"/>
      <c r="BC6" s="30"/>
      <c r="BD6" s="250" t="str">
        <f>CONCATENATE(H30熊本!B29,H30熊本!C30)</f>
        <v/>
      </c>
      <c r="BE6" s="250"/>
      <c r="BF6" s="250"/>
      <c r="BG6" s="250"/>
      <c r="BH6" s="31" t="s">
        <v>56</v>
      </c>
    </row>
    <row r="7" spans="1:63" ht="18.75" x14ac:dyDescent="0.2">
      <c r="A7" s="30"/>
      <c r="C7" s="33"/>
      <c r="D7" s="33"/>
      <c r="E7" s="33"/>
      <c r="F7" s="31"/>
      <c r="I7" s="26"/>
      <c r="J7" s="30"/>
      <c r="K7" s="26"/>
      <c r="L7" s="33"/>
      <c r="M7" s="33"/>
      <c r="N7" s="33"/>
      <c r="O7" s="31"/>
      <c r="P7" s="26"/>
      <c r="Q7" s="26"/>
      <c r="R7" s="26"/>
      <c r="S7" s="30"/>
      <c r="U7" s="33"/>
      <c r="V7" s="33"/>
      <c r="W7" s="33"/>
      <c r="X7" s="31"/>
      <c r="AA7" s="26"/>
      <c r="AB7" s="30"/>
      <c r="AC7" s="26"/>
      <c r="AD7" s="33"/>
      <c r="AE7" s="33"/>
      <c r="AF7" s="33"/>
      <c r="AG7" s="31"/>
      <c r="AH7" s="26"/>
      <c r="AI7" s="26"/>
      <c r="AJ7" s="26"/>
      <c r="AK7" s="30"/>
      <c r="AM7" s="33"/>
      <c r="AN7" s="33"/>
      <c r="AO7" s="33"/>
      <c r="AP7" s="31"/>
      <c r="AS7" s="26"/>
      <c r="AT7" s="30"/>
      <c r="AU7" s="26"/>
      <c r="AV7" s="33"/>
      <c r="AW7" s="33"/>
      <c r="AX7" s="33"/>
      <c r="AY7" s="31"/>
      <c r="AZ7" s="26"/>
      <c r="BA7" s="26"/>
      <c r="BB7" s="26"/>
      <c r="BC7" s="30"/>
      <c r="BE7" s="33"/>
      <c r="BF7" s="33"/>
      <c r="BG7" s="33"/>
      <c r="BH7" s="31"/>
    </row>
    <row r="8" spans="1:63" ht="15" customHeight="1" x14ac:dyDescent="0.15">
      <c r="A8" s="26"/>
      <c r="B8" s="251" t="s">
        <v>93</v>
      </c>
      <c r="C8" s="251"/>
      <c r="D8" s="251"/>
      <c r="E8" s="251"/>
      <c r="F8" s="251"/>
      <c r="G8" s="251"/>
      <c r="H8" s="251"/>
      <c r="I8" s="26"/>
      <c r="K8" s="251" t="str">
        <f>B8</f>
        <v>　平成３０年度農業農村工学会九州支部大会飲食代として、下記のとおりお見積りいたします。</v>
      </c>
      <c r="L8" s="251"/>
      <c r="M8" s="251"/>
      <c r="N8" s="251"/>
      <c r="O8" s="251"/>
      <c r="P8" s="251"/>
      <c r="Q8" s="251"/>
      <c r="R8" s="26"/>
      <c r="S8" s="26"/>
      <c r="T8" s="251" t="str">
        <f>K8</f>
        <v>　平成３０年度農業農村工学会九州支部大会飲食代として、下記のとおりお見積りいたします。</v>
      </c>
      <c r="U8" s="251"/>
      <c r="V8" s="251"/>
      <c r="W8" s="251"/>
      <c r="X8" s="251"/>
      <c r="Y8" s="251"/>
      <c r="Z8" s="251"/>
      <c r="AA8" s="26"/>
      <c r="AC8" s="251" t="str">
        <f>T8</f>
        <v>　平成３０年度農業農村工学会九州支部大会飲食代として、下記のとおりお見積りいたします。</v>
      </c>
      <c r="AD8" s="251"/>
      <c r="AE8" s="251"/>
      <c r="AF8" s="251"/>
      <c r="AG8" s="251"/>
      <c r="AH8" s="251"/>
      <c r="AI8" s="251"/>
      <c r="AJ8" s="26"/>
      <c r="AK8" s="26"/>
      <c r="AL8" s="251" t="str">
        <f>AC8</f>
        <v>　平成３０年度農業農村工学会九州支部大会飲食代として、下記のとおりお見積りいたします。</v>
      </c>
      <c r="AM8" s="251"/>
      <c r="AN8" s="251"/>
      <c r="AO8" s="251"/>
      <c r="AP8" s="251"/>
      <c r="AQ8" s="251"/>
      <c r="AR8" s="251"/>
      <c r="AS8" s="26"/>
      <c r="AU8" s="251" t="str">
        <f>AL8</f>
        <v>　平成３０年度農業農村工学会九州支部大会飲食代として、下記のとおりお見積りいたします。</v>
      </c>
      <c r="AV8" s="251"/>
      <c r="AW8" s="251"/>
      <c r="AX8" s="251"/>
      <c r="AY8" s="251"/>
      <c r="AZ8" s="251"/>
      <c r="BA8" s="251"/>
      <c r="BB8" s="26"/>
      <c r="BC8" s="26"/>
      <c r="BD8" s="251" t="str">
        <f>AU8</f>
        <v>　平成３０年度農業農村工学会九州支部大会飲食代として、下記のとおりお見積りいたします。</v>
      </c>
      <c r="BE8" s="251"/>
      <c r="BF8" s="251"/>
      <c r="BG8" s="251"/>
      <c r="BH8" s="251"/>
      <c r="BI8" s="251"/>
      <c r="BJ8" s="251"/>
    </row>
    <row r="9" spans="1:63" ht="13.5" customHeight="1" x14ac:dyDescent="0.15">
      <c r="A9" s="26"/>
      <c r="B9" s="251"/>
      <c r="C9" s="251"/>
      <c r="D9" s="251"/>
      <c r="E9" s="251"/>
      <c r="F9" s="251"/>
      <c r="G9" s="251"/>
      <c r="H9" s="251"/>
      <c r="I9" s="26"/>
      <c r="K9" s="251"/>
      <c r="L9" s="251"/>
      <c r="M9" s="251"/>
      <c r="N9" s="251"/>
      <c r="O9" s="251"/>
      <c r="P9" s="251"/>
      <c r="Q9" s="251"/>
      <c r="R9" s="26"/>
      <c r="S9" s="26"/>
      <c r="T9" s="251"/>
      <c r="U9" s="251"/>
      <c r="V9" s="251"/>
      <c r="W9" s="251"/>
      <c r="X9" s="251"/>
      <c r="Y9" s="251"/>
      <c r="Z9" s="251"/>
      <c r="AA9" s="26"/>
      <c r="AC9" s="251"/>
      <c r="AD9" s="251"/>
      <c r="AE9" s="251"/>
      <c r="AF9" s="251"/>
      <c r="AG9" s="251"/>
      <c r="AH9" s="251"/>
      <c r="AI9" s="251"/>
      <c r="AJ9" s="26"/>
      <c r="AK9" s="26"/>
      <c r="AL9" s="251"/>
      <c r="AM9" s="251"/>
      <c r="AN9" s="251"/>
      <c r="AO9" s="251"/>
      <c r="AP9" s="251"/>
      <c r="AQ9" s="251"/>
      <c r="AR9" s="251"/>
      <c r="AS9" s="26"/>
      <c r="AU9" s="251"/>
      <c r="AV9" s="251"/>
      <c r="AW9" s="251"/>
      <c r="AX9" s="251"/>
      <c r="AY9" s="251"/>
      <c r="AZ9" s="251"/>
      <c r="BA9" s="251"/>
      <c r="BB9" s="26"/>
      <c r="BC9" s="26"/>
      <c r="BD9" s="251"/>
      <c r="BE9" s="251"/>
      <c r="BF9" s="251"/>
      <c r="BG9" s="251"/>
      <c r="BH9" s="251"/>
      <c r="BI9" s="251"/>
      <c r="BJ9" s="251"/>
    </row>
    <row r="10" spans="1:63" ht="15" customHeight="1" x14ac:dyDescent="0.15">
      <c r="A10" s="26"/>
      <c r="B10" s="251"/>
      <c r="C10" s="251"/>
      <c r="D10" s="251"/>
      <c r="E10" s="251"/>
      <c r="F10" s="251"/>
      <c r="G10" s="251"/>
      <c r="H10" s="251"/>
      <c r="I10" s="26"/>
      <c r="K10" s="251"/>
      <c r="L10" s="251"/>
      <c r="M10" s="251"/>
      <c r="N10" s="251"/>
      <c r="O10" s="251"/>
      <c r="P10" s="251"/>
      <c r="Q10" s="251"/>
      <c r="R10" s="26"/>
      <c r="S10" s="26"/>
      <c r="T10" s="251"/>
      <c r="U10" s="251"/>
      <c r="V10" s="251"/>
      <c r="W10" s="251"/>
      <c r="X10" s="251"/>
      <c r="Y10" s="251"/>
      <c r="Z10" s="251"/>
      <c r="AA10" s="26"/>
      <c r="AC10" s="251"/>
      <c r="AD10" s="251"/>
      <c r="AE10" s="251"/>
      <c r="AF10" s="251"/>
      <c r="AG10" s="251"/>
      <c r="AH10" s="251"/>
      <c r="AI10" s="251"/>
      <c r="AJ10" s="26"/>
      <c r="AK10" s="26"/>
      <c r="AL10" s="251"/>
      <c r="AM10" s="251"/>
      <c r="AN10" s="251"/>
      <c r="AO10" s="251"/>
      <c r="AP10" s="251"/>
      <c r="AQ10" s="251"/>
      <c r="AR10" s="251"/>
      <c r="AS10" s="26"/>
      <c r="AU10" s="251"/>
      <c r="AV10" s="251"/>
      <c r="AW10" s="251"/>
      <c r="AX10" s="251"/>
      <c r="AY10" s="251"/>
      <c r="AZ10" s="251"/>
      <c r="BA10" s="251"/>
      <c r="BB10" s="26"/>
      <c r="BC10" s="26"/>
      <c r="BD10" s="251"/>
      <c r="BE10" s="251"/>
      <c r="BF10" s="251"/>
      <c r="BG10" s="251"/>
      <c r="BH10" s="251"/>
      <c r="BI10" s="251"/>
      <c r="BJ10" s="251"/>
    </row>
    <row r="11" spans="1:63" ht="15" customHeight="1" x14ac:dyDescent="0.15">
      <c r="A11" s="34"/>
      <c r="B11" s="251"/>
      <c r="C11" s="251"/>
      <c r="D11" s="251"/>
      <c r="E11" s="251"/>
      <c r="F11" s="251"/>
      <c r="G11" s="251"/>
      <c r="H11" s="251"/>
      <c r="I11" s="26"/>
      <c r="J11" s="34"/>
      <c r="K11" s="251"/>
      <c r="L11" s="251"/>
      <c r="M11" s="251"/>
      <c r="N11" s="251"/>
      <c r="O11" s="251"/>
      <c r="P11" s="251"/>
      <c r="Q11" s="251"/>
      <c r="R11" s="26"/>
      <c r="S11" s="34"/>
      <c r="T11" s="251"/>
      <c r="U11" s="251"/>
      <c r="V11" s="251"/>
      <c r="W11" s="251"/>
      <c r="X11" s="251"/>
      <c r="Y11" s="251"/>
      <c r="Z11" s="251"/>
      <c r="AA11" s="26"/>
      <c r="AB11" s="34"/>
      <c r="AC11" s="251"/>
      <c r="AD11" s="251"/>
      <c r="AE11" s="251"/>
      <c r="AF11" s="251"/>
      <c r="AG11" s="251"/>
      <c r="AH11" s="251"/>
      <c r="AI11" s="251"/>
      <c r="AJ11" s="26"/>
      <c r="AK11" s="34"/>
      <c r="AL11" s="251"/>
      <c r="AM11" s="251"/>
      <c r="AN11" s="251"/>
      <c r="AO11" s="251"/>
      <c r="AP11" s="251"/>
      <c r="AQ11" s="251"/>
      <c r="AR11" s="251"/>
      <c r="AS11" s="26"/>
      <c r="AT11" s="34"/>
      <c r="AU11" s="251"/>
      <c r="AV11" s="251"/>
      <c r="AW11" s="251"/>
      <c r="AX11" s="251"/>
      <c r="AY11" s="251"/>
      <c r="AZ11" s="251"/>
      <c r="BA11" s="251"/>
      <c r="BB11" s="26"/>
      <c r="BC11" s="34"/>
      <c r="BD11" s="251"/>
      <c r="BE11" s="251"/>
      <c r="BF11" s="251"/>
      <c r="BG11" s="251"/>
      <c r="BH11" s="251"/>
      <c r="BI11" s="251"/>
      <c r="BJ11" s="251"/>
    </row>
    <row r="12" spans="1:63" ht="22.5" customHeight="1" x14ac:dyDescent="0.15">
      <c r="A12" s="26"/>
      <c r="B12" s="36"/>
      <c r="C12" s="37" t="s">
        <v>57</v>
      </c>
      <c r="D12" s="252" t="str">
        <f>IF(H30熊本!H17="受賞者","",IF(OR(H30熊本!P17="",H30熊本!P17="×"),"","１，０００"))</f>
        <v/>
      </c>
      <c r="E12" s="253"/>
      <c r="F12" s="37" t="s">
        <v>58</v>
      </c>
      <c r="H12" s="36"/>
      <c r="I12" s="38"/>
      <c r="K12" s="36"/>
      <c r="L12" s="37" t="s">
        <v>57</v>
      </c>
      <c r="M12" s="252" t="str">
        <f>IF(H30熊本!H19="受賞者","",IF(OR(H30熊本!P19="",H30熊本!P19="×"),"","１，０００"))</f>
        <v/>
      </c>
      <c r="N12" s="253"/>
      <c r="O12" s="37" t="s">
        <v>58</v>
      </c>
      <c r="P12" s="26"/>
      <c r="Q12" s="36"/>
      <c r="R12" s="38"/>
      <c r="S12" s="26"/>
      <c r="T12" s="36"/>
      <c r="U12" s="37" t="s">
        <v>57</v>
      </c>
      <c r="V12" s="252" t="str">
        <f>IF(H30熊本!H21="受賞者","",IF(OR(H30熊本!P21="",H30熊本!P21="×"),"","１，０００"))</f>
        <v/>
      </c>
      <c r="W12" s="253"/>
      <c r="X12" s="37" t="s">
        <v>58</v>
      </c>
      <c r="Z12" s="36"/>
      <c r="AA12" s="38"/>
      <c r="AC12" s="36"/>
      <c r="AD12" s="37" t="s">
        <v>57</v>
      </c>
      <c r="AE12" s="252" t="str">
        <f>IF(H30熊本!H23="受賞者","",IF(OR(H30熊本!P23="",H30熊本!P23="×"),"","１，０００"))</f>
        <v/>
      </c>
      <c r="AF12" s="253"/>
      <c r="AG12" s="37" t="s">
        <v>58</v>
      </c>
      <c r="AH12" s="26"/>
      <c r="AI12" s="36"/>
      <c r="AJ12" s="38"/>
      <c r="AK12" s="26"/>
      <c r="AL12" s="36"/>
      <c r="AM12" s="37" t="s">
        <v>57</v>
      </c>
      <c r="AN12" s="252" t="str">
        <f>IF(H30熊本!H25="受賞者","",IF(OR(H30熊本!P25="",H30熊本!P25="×"),"","１，０００"))</f>
        <v/>
      </c>
      <c r="AO12" s="253"/>
      <c r="AP12" s="37" t="s">
        <v>58</v>
      </c>
      <c r="AR12" s="36"/>
      <c r="AS12" s="38"/>
      <c r="AU12" s="36"/>
      <c r="AV12" s="37" t="s">
        <v>57</v>
      </c>
      <c r="AW12" s="252" t="str">
        <f>IF(H30熊本!H27="受賞者","",IF(OR(H30熊本!P27="",H30熊本!P27="×"),"","１，０００"))</f>
        <v/>
      </c>
      <c r="AX12" s="253"/>
      <c r="AY12" s="37" t="s">
        <v>58</v>
      </c>
      <c r="AZ12" s="26"/>
      <c r="BA12" s="36"/>
      <c r="BB12" s="38"/>
      <c r="BC12" s="26"/>
      <c r="BD12" s="36"/>
      <c r="BE12" s="37" t="s">
        <v>57</v>
      </c>
      <c r="BF12" s="252" t="str">
        <f>IF(H30熊本!H29="受賞者","",IF(OR(H30熊本!P29="",H30熊本!P29="×"),"","１，０００"))</f>
        <v/>
      </c>
      <c r="BG12" s="253"/>
      <c r="BH12" s="37" t="s">
        <v>58</v>
      </c>
      <c r="BJ12" s="36"/>
      <c r="BK12" s="38"/>
    </row>
    <row r="13" spans="1:63" ht="15" customHeight="1" x14ac:dyDescent="0.15">
      <c r="A13" s="26"/>
      <c r="H13" s="38"/>
      <c r="I13" s="38"/>
      <c r="K13" s="26"/>
      <c r="L13" s="26"/>
      <c r="M13" s="26"/>
      <c r="N13" s="26"/>
      <c r="O13" s="26"/>
      <c r="P13" s="26"/>
      <c r="Q13" s="38"/>
      <c r="R13" s="38"/>
      <c r="S13" s="26"/>
      <c r="Z13" s="38"/>
      <c r="AA13" s="38"/>
      <c r="AC13" s="26"/>
      <c r="AD13" s="26"/>
      <c r="AE13" s="26"/>
      <c r="AF13" s="26"/>
      <c r="AG13" s="26"/>
      <c r="AH13" s="26"/>
      <c r="AI13" s="38"/>
      <c r="AJ13" s="38"/>
      <c r="AK13" s="26"/>
      <c r="AR13" s="38"/>
      <c r="AS13" s="38"/>
      <c r="AU13" s="26"/>
      <c r="AV13" s="26"/>
      <c r="AW13" s="26"/>
      <c r="AX13" s="26"/>
      <c r="AY13" s="26"/>
      <c r="AZ13" s="26"/>
      <c r="BA13" s="38"/>
      <c r="BB13" s="38"/>
      <c r="BC13" s="26"/>
      <c r="BJ13" s="38"/>
      <c r="BK13" s="38"/>
    </row>
    <row r="14" spans="1:63" ht="14.25" x14ac:dyDescent="0.15">
      <c r="A14" s="39"/>
      <c r="B14" s="40" t="s">
        <v>59</v>
      </c>
      <c r="C14" s="34" t="s">
        <v>99</v>
      </c>
      <c r="D14" s="38"/>
      <c r="E14" s="38"/>
      <c r="F14" s="38"/>
      <c r="G14" s="38"/>
      <c r="H14" s="54"/>
      <c r="I14" s="38"/>
      <c r="J14" s="39"/>
      <c r="K14" s="40" t="s">
        <v>59</v>
      </c>
      <c r="L14" s="34" t="str">
        <f>C14</f>
        <v>飲食代（１０月２５日）：お弁当代１，０００円</v>
      </c>
      <c r="M14" s="38"/>
      <c r="N14" s="38"/>
      <c r="O14" s="38"/>
      <c r="P14" s="38"/>
      <c r="Q14" s="54"/>
      <c r="R14" s="38"/>
      <c r="S14" s="39"/>
      <c r="T14" s="40" t="s">
        <v>59</v>
      </c>
      <c r="U14" s="34" t="str">
        <f>L14</f>
        <v>飲食代（１０月２５日）：お弁当代１，０００円</v>
      </c>
      <c r="V14" s="38"/>
      <c r="W14" s="38"/>
      <c r="X14" s="38"/>
      <c r="Y14" s="38"/>
      <c r="Z14" s="54"/>
      <c r="AA14" s="38"/>
      <c r="AB14" s="39"/>
      <c r="AC14" s="40" t="s">
        <v>59</v>
      </c>
      <c r="AD14" s="34" t="str">
        <f>U14</f>
        <v>飲食代（１０月２５日）：お弁当代１，０００円</v>
      </c>
      <c r="AE14" s="38"/>
      <c r="AF14" s="38"/>
      <c r="AG14" s="38"/>
      <c r="AH14" s="38"/>
      <c r="AI14" s="54"/>
      <c r="AJ14" s="38"/>
      <c r="AK14" s="39"/>
      <c r="AL14" s="40" t="s">
        <v>59</v>
      </c>
      <c r="AM14" s="34" t="str">
        <f>AD14</f>
        <v>飲食代（１０月２５日）：お弁当代１，０００円</v>
      </c>
      <c r="AN14" s="38"/>
      <c r="AO14" s="38"/>
      <c r="AP14" s="38"/>
      <c r="AQ14" s="38"/>
      <c r="AR14" s="54"/>
      <c r="AS14" s="38"/>
      <c r="AT14" s="39"/>
      <c r="AU14" s="40" t="s">
        <v>59</v>
      </c>
      <c r="AV14" s="34" t="str">
        <f>AM14</f>
        <v>飲食代（１０月２５日）：お弁当代１，０００円</v>
      </c>
      <c r="AW14" s="38"/>
      <c r="AX14" s="38"/>
      <c r="AY14" s="38"/>
      <c r="AZ14" s="38"/>
      <c r="BA14" s="54"/>
      <c r="BB14" s="38"/>
      <c r="BC14" s="39"/>
      <c r="BD14" s="40" t="s">
        <v>59</v>
      </c>
      <c r="BE14" s="34" t="str">
        <f>AV14</f>
        <v>飲食代（１０月２５日）：お弁当代１，０００円</v>
      </c>
      <c r="BF14" s="38"/>
      <c r="BG14" s="38"/>
      <c r="BH14" s="38"/>
      <c r="BI14" s="38"/>
      <c r="BJ14" s="54"/>
      <c r="BK14" s="38"/>
    </row>
    <row r="15" spans="1:63" ht="14.25" x14ac:dyDescent="0.15">
      <c r="A15" s="26"/>
      <c r="C15" s="34"/>
      <c r="D15" s="38"/>
      <c r="E15" s="42"/>
      <c r="F15" s="39"/>
      <c r="G15" s="43"/>
      <c r="H15" s="34"/>
      <c r="I15" s="38"/>
      <c r="K15" s="26"/>
      <c r="L15" s="34"/>
      <c r="M15" s="38"/>
      <c r="N15" s="42"/>
      <c r="O15" s="39"/>
      <c r="P15" s="43"/>
      <c r="Q15" s="34"/>
      <c r="R15" s="38"/>
      <c r="S15" s="26"/>
      <c r="U15" s="34"/>
      <c r="V15" s="38"/>
      <c r="W15" s="42"/>
      <c r="X15" s="39"/>
      <c r="Y15" s="43"/>
      <c r="Z15" s="34"/>
      <c r="AA15" s="38"/>
      <c r="AC15" s="26"/>
      <c r="AD15" s="34"/>
      <c r="AE15" s="38"/>
      <c r="AF15" s="42"/>
      <c r="AG15" s="39"/>
      <c r="AH15" s="43"/>
      <c r="AI15" s="34"/>
      <c r="AJ15" s="38"/>
      <c r="AK15" s="26"/>
      <c r="AM15" s="34"/>
      <c r="AN15" s="38"/>
      <c r="AO15" s="42"/>
      <c r="AP15" s="39"/>
      <c r="AQ15" s="43"/>
      <c r="AR15" s="34"/>
      <c r="AS15" s="38"/>
      <c r="AU15" s="26"/>
      <c r="AV15" s="34"/>
      <c r="AW15" s="38"/>
      <c r="AX15" s="42"/>
      <c r="AY15" s="39"/>
      <c r="AZ15" s="43"/>
      <c r="BA15" s="34"/>
      <c r="BB15" s="38"/>
      <c r="BC15" s="26"/>
      <c r="BE15" s="34"/>
      <c r="BF15" s="38"/>
      <c r="BG15" s="42"/>
      <c r="BH15" s="39"/>
      <c r="BI15" s="43"/>
      <c r="BJ15" s="34"/>
      <c r="BK15" s="38"/>
    </row>
    <row r="16" spans="1:63" ht="14.25" x14ac:dyDescent="0.15">
      <c r="A16" s="26"/>
      <c r="B16" s="39"/>
      <c r="C16" s="34"/>
      <c r="D16" s="38"/>
      <c r="E16" s="44"/>
      <c r="F16" s="34"/>
      <c r="G16" s="34"/>
      <c r="H16" s="38"/>
      <c r="I16" s="38"/>
      <c r="K16" s="39"/>
      <c r="L16" s="34"/>
      <c r="M16" s="38"/>
      <c r="N16" s="44"/>
      <c r="O16" s="34"/>
      <c r="P16" s="34"/>
      <c r="Q16" s="38"/>
      <c r="R16" s="38"/>
      <c r="S16" s="26"/>
      <c r="T16" s="39"/>
      <c r="U16" s="34"/>
      <c r="V16" s="38"/>
      <c r="W16" s="44"/>
      <c r="X16" s="34"/>
      <c r="Y16" s="34"/>
      <c r="Z16" s="38"/>
      <c r="AA16" s="38"/>
      <c r="AC16" s="39"/>
      <c r="AD16" s="34"/>
      <c r="AE16" s="38"/>
      <c r="AF16" s="44"/>
      <c r="AG16" s="34"/>
      <c r="AH16" s="34"/>
      <c r="AI16" s="38"/>
      <c r="AJ16" s="38"/>
      <c r="AK16" s="26"/>
      <c r="AL16" s="39"/>
      <c r="AM16" s="34"/>
      <c r="AN16" s="38"/>
      <c r="AO16" s="44"/>
      <c r="AP16" s="34"/>
      <c r="AQ16" s="34"/>
      <c r="AR16" s="38"/>
      <c r="AS16" s="38"/>
      <c r="AU16" s="39"/>
      <c r="AV16" s="34"/>
      <c r="AW16" s="38"/>
      <c r="AX16" s="44"/>
      <c r="AY16" s="34"/>
      <c r="AZ16" s="34"/>
      <c r="BA16" s="38"/>
      <c r="BB16" s="38"/>
      <c r="BC16" s="26"/>
      <c r="BD16" s="39"/>
      <c r="BE16" s="34"/>
      <c r="BF16" s="38"/>
      <c r="BG16" s="44"/>
      <c r="BH16" s="34"/>
      <c r="BI16" s="34"/>
      <c r="BJ16" s="38"/>
      <c r="BK16" s="38"/>
    </row>
    <row r="17" spans="1:63" x14ac:dyDescent="0.15">
      <c r="A17" s="26"/>
      <c r="C17" s="38"/>
      <c r="D17" s="38"/>
      <c r="E17" s="38"/>
      <c r="F17" s="38"/>
      <c r="G17" s="38"/>
      <c r="I17" s="26"/>
      <c r="K17" s="26"/>
      <c r="L17" s="38"/>
      <c r="M17" s="38"/>
      <c r="N17" s="38"/>
      <c r="O17" s="38"/>
      <c r="P17" s="38"/>
      <c r="Q17" s="26"/>
      <c r="R17" s="26"/>
      <c r="S17" s="26"/>
      <c r="U17" s="38"/>
      <c r="V17" s="38"/>
      <c r="W17" s="38"/>
      <c r="X17" s="38"/>
      <c r="Y17" s="38"/>
      <c r="AA17" s="26"/>
      <c r="AC17" s="26"/>
      <c r="AD17" s="38"/>
      <c r="AE17" s="38"/>
      <c r="AF17" s="38"/>
      <c r="AG17" s="38"/>
      <c r="AH17" s="38"/>
      <c r="AI17" s="26"/>
      <c r="AJ17" s="26"/>
      <c r="AK17" s="26"/>
      <c r="AM17" s="38"/>
      <c r="AN17" s="38"/>
      <c r="AO17" s="38"/>
      <c r="AP17" s="38"/>
      <c r="AQ17" s="38"/>
      <c r="AS17" s="26"/>
      <c r="AU17" s="26"/>
      <c r="AV17" s="38"/>
      <c r="AW17" s="38"/>
      <c r="AX17" s="38"/>
      <c r="AY17" s="38"/>
      <c r="AZ17" s="38"/>
      <c r="BA17" s="26"/>
      <c r="BB17" s="26"/>
      <c r="BC17" s="26"/>
      <c r="BE17" s="38"/>
      <c r="BF17" s="38"/>
      <c r="BG17" s="38"/>
      <c r="BH17" s="38"/>
      <c r="BI17" s="38"/>
    </row>
    <row r="18" spans="1:63" ht="14.25" x14ac:dyDescent="0.15">
      <c r="A18" s="26"/>
      <c r="D18" s="45" t="s">
        <v>60</v>
      </c>
      <c r="I18" s="26"/>
      <c r="K18" s="26"/>
      <c r="L18" s="26"/>
      <c r="M18" s="45" t="s">
        <v>60</v>
      </c>
      <c r="N18" s="26"/>
      <c r="O18" s="26"/>
      <c r="P18" s="26"/>
      <c r="Q18" s="26"/>
      <c r="R18" s="26"/>
      <c r="S18" s="26"/>
      <c r="V18" s="45" t="s">
        <v>60</v>
      </c>
      <c r="AA18" s="26"/>
      <c r="AC18" s="26"/>
      <c r="AD18" s="26"/>
      <c r="AE18" s="45" t="s">
        <v>60</v>
      </c>
      <c r="AF18" s="26"/>
      <c r="AG18" s="26"/>
      <c r="AH18" s="26"/>
      <c r="AI18" s="26"/>
      <c r="AJ18" s="26"/>
      <c r="AK18" s="26"/>
      <c r="AN18" s="45" t="s">
        <v>60</v>
      </c>
      <c r="AS18" s="26"/>
      <c r="AU18" s="26"/>
      <c r="AV18" s="26"/>
      <c r="AW18" s="45" t="s">
        <v>60</v>
      </c>
      <c r="AX18" s="26"/>
      <c r="AY18" s="26"/>
      <c r="AZ18" s="26"/>
      <c r="BA18" s="26"/>
      <c r="BB18" s="26"/>
      <c r="BC18" s="26"/>
      <c r="BF18" s="45" t="s">
        <v>60</v>
      </c>
    </row>
    <row r="19" spans="1:63" ht="14.25" x14ac:dyDescent="0.15">
      <c r="A19" s="26"/>
      <c r="D19" s="44" t="s">
        <v>74</v>
      </c>
      <c r="I19" s="26"/>
      <c r="K19" s="26"/>
      <c r="L19" s="26"/>
      <c r="M19" s="44" t="s">
        <v>74</v>
      </c>
      <c r="N19" s="26"/>
      <c r="O19" s="26"/>
      <c r="P19" s="26"/>
      <c r="Q19" s="26"/>
      <c r="R19" s="26"/>
      <c r="S19" s="26"/>
      <c r="V19" s="44" t="s">
        <v>74</v>
      </c>
      <c r="AA19" s="26"/>
      <c r="AC19" s="26"/>
      <c r="AD19" s="26"/>
      <c r="AE19" s="44" t="s">
        <v>74</v>
      </c>
      <c r="AF19" s="26"/>
      <c r="AG19" s="26"/>
      <c r="AH19" s="26"/>
      <c r="AI19" s="26"/>
      <c r="AJ19" s="26"/>
      <c r="AK19" s="26"/>
      <c r="AN19" s="44" t="s">
        <v>74</v>
      </c>
      <c r="AS19" s="26"/>
      <c r="AU19" s="26"/>
      <c r="AV19" s="26"/>
      <c r="AW19" s="44" t="s">
        <v>74</v>
      </c>
      <c r="AX19" s="26"/>
      <c r="AY19" s="26"/>
      <c r="AZ19" s="26"/>
      <c r="BA19" s="26"/>
      <c r="BB19" s="26"/>
      <c r="BC19" s="26"/>
      <c r="BF19" s="44" t="s">
        <v>74</v>
      </c>
    </row>
    <row r="20" spans="1:63" ht="14.25" x14ac:dyDescent="0.15">
      <c r="A20" s="26"/>
      <c r="C20" s="46"/>
      <c r="D20" s="26" t="s">
        <v>69</v>
      </c>
      <c r="E20" s="34"/>
      <c r="F20" s="34"/>
      <c r="G20" s="34"/>
      <c r="I20" s="26"/>
      <c r="K20" s="26"/>
      <c r="L20" s="46"/>
      <c r="M20" s="26" t="s">
        <v>69</v>
      </c>
      <c r="N20" s="34"/>
      <c r="O20" s="34"/>
      <c r="P20" s="34"/>
      <c r="Q20" s="26"/>
      <c r="R20" s="26"/>
      <c r="S20" s="26"/>
      <c r="U20" s="46"/>
      <c r="V20" s="26" t="s">
        <v>69</v>
      </c>
      <c r="W20" s="34"/>
      <c r="X20" s="34"/>
      <c r="Y20" s="34"/>
      <c r="AA20" s="26"/>
      <c r="AC20" s="26"/>
      <c r="AD20" s="46"/>
      <c r="AE20" s="26" t="s">
        <v>69</v>
      </c>
      <c r="AF20" s="34"/>
      <c r="AG20" s="34"/>
      <c r="AH20" s="34"/>
      <c r="AI20" s="26"/>
      <c r="AJ20" s="26"/>
      <c r="AK20" s="26"/>
      <c r="AM20" s="46"/>
      <c r="AN20" s="26" t="s">
        <v>69</v>
      </c>
      <c r="AO20" s="34"/>
      <c r="AP20" s="34"/>
      <c r="AQ20" s="34"/>
      <c r="AS20" s="26"/>
      <c r="AU20" s="26"/>
      <c r="AV20" s="46"/>
      <c r="AW20" s="26" t="s">
        <v>69</v>
      </c>
      <c r="AX20" s="34"/>
      <c r="AY20" s="34"/>
      <c r="AZ20" s="34"/>
      <c r="BA20" s="26"/>
      <c r="BB20" s="26"/>
      <c r="BC20" s="26"/>
      <c r="BE20" s="46"/>
      <c r="BF20" s="26" t="s">
        <v>69</v>
      </c>
      <c r="BG20" s="34"/>
      <c r="BH20" s="34"/>
      <c r="BI20" s="34"/>
    </row>
    <row r="21" spans="1:63" ht="14.25" x14ac:dyDescent="0.15">
      <c r="A21" s="26"/>
      <c r="C21" s="46"/>
      <c r="I21" s="26"/>
      <c r="K21" s="26"/>
      <c r="L21" s="46"/>
      <c r="M21" s="26"/>
      <c r="N21" s="26"/>
      <c r="O21" s="26"/>
      <c r="P21" s="26"/>
      <c r="Q21" s="26"/>
      <c r="R21" s="26"/>
      <c r="S21" s="26"/>
      <c r="U21" s="46"/>
      <c r="AA21" s="26"/>
      <c r="AC21" s="26"/>
      <c r="AD21" s="46"/>
      <c r="AE21" s="26"/>
      <c r="AF21" s="26"/>
      <c r="AG21" s="26"/>
      <c r="AH21" s="26"/>
      <c r="AI21" s="26"/>
      <c r="AJ21" s="26"/>
      <c r="AK21" s="26"/>
      <c r="AM21" s="46"/>
      <c r="AS21" s="26"/>
      <c r="AU21" s="26"/>
      <c r="AV21" s="46"/>
      <c r="AW21" s="26"/>
      <c r="AX21" s="26"/>
      <c r="AY21" s="26"/>
      <c r="AZ21" s="26"/>
      <c r="BA21" s="26"/>
      <c r="BB21" s="26"/>
      <c r="BC21" s="26"/>
      <c r="BE21" s="46"/>
    </row>
    <row r="22" spans="1:63" ht="14.25" x14ac:dyDescent="0.15">
      <c r="A22" s="26"/>
      <c r="B22" s="38"/>
      <c r="C22" s="46"/>
      <c r="E22" s="46"/>
      <c r="F22" s="46"/>
      <c r="G22" s="46"/>
      <c r="I22" s="26"/>
      <c r="K22" s="38"/>
      <c r="L22" s="46"/>
      <c r="M22" s="26"/>
      <c r="N22" s="46"/>
      <c r="O22" s="46"/>
      <c r="P22" s="46"/>
      <c r="Q22" s="26"/>
      <c r="R22" s="26"/>
      <c r="S22" s="26"/>
      <c r="T22" s="38"/>
      <c r="U22" s="46"/>
      <c r="W22" s="46"/>
      <c r="X22" s="46"/>
      <c r="Y22" s="46"/>
      <c r="AA22" s="26"/>
      <c r="AC22" s="38"/>
      <c r="AD22" s="46"/>
      <c r="AE22" s="26"/>
      <c r="AF22" s="46"/>
      <c r="AG22" s="46"/>
      <c r="AH22" s="46"/>
      <c r="AI22" s="26"/>
      <c r="AJ22" s="26"/>
      <c r="AK22" s="26"/>
      <c r="AL22" s="38"/>
      <c r="AM22" s="46"/>
      <c r="AO22" s="46"/>
      <c r="AP22" s="46"/>
      <c r="AQ22" s="46"/>
      <c r="AS22" s="26"/>
      <c r="AU22" s="38"/>
      <c r="AV22" s="46"/>
      <c r="AW22" s="26"/>
      <c r="AX22" s="46"/>
      <c r="AY22" s="46"/>
      <c r="AZ22" s="46"/>
      <c r="BA22" s="26"/>
      <c r="BB22" s="26"/>
      <c r="BC22" s="26"/>
      <c r="BD22" s="38"/>
      <c r="BE22" s="46"/>
      <c r="BG22" s="46"/>
      <c r="BH22" s="46"/>
      <c r="BI22" s="46"/>
    </row>
    <row r="23" spans="1:63" ht="14.25" x14ac:dyDescent="0.15">
      <c r="A23" s="26"/>
      <c r="C23" s="46"/>
      <c r="D23" s="34" t="s">
        <v>70</v>
      </c>
      <c r="E23" s="46"/>
      <c r="F23" s="46"/>
      <c r="G23" s="46"/>
      <c r="I23" s="26"/>
      <c r="K23" s="26"/>
      <c r="L23" s="46"/>
      <c r="M23" s="34" t="s">
        <v>70</v>
      </c>
      <c r="N23" s="46"/>
      <c r="O23" s="46"/>
      <c r="P23" s="46"/>
      <c r="Q23" s="26"/>
      <c r="R23" s="26"/>
      <c r="S23" s="26"/>
      <c r="U23" s="46"/>
      <c r="V23" s="34" t="s">
        <v>70</v>
      </c>
      <c r="W23" s="46"/>
      <c r="X23" s="46"/>
      <c r="Y23" s="46"/>
      <c r="AA23" s="26"/>
      <c r="AC23" s="26"/>
      <c r="AD23" s="46"/>
      <c r="AE23" s="34" t="s">
        <v>70</v>
      </c>
      <c r="AF23" s="46"/>
      <c r="AG23" s="46"/>
      <c r="AH23" s="46"/>
      <c r="AI23" s="26"/>
      <c r="AJ23" s="26"/>
      <c r="AK23" s="26"/>
      <c r="AM23" s="46"/>
      <c r="AN23" s="34" t="s">
        <v>70</v>
      </c>
      <c r="AO23" s="46"/>
      <c r="AP23" s="46"/>
      <c r="AQ23" s="46"/>
      <c r="AS23" s="26"/>
      <c r="AU23" s="26"/>
      <c r="AV23" s="46"/>
      <c r="AW23" s="34" t="s">
        <v>70</v>
      </c>
      <c r="AX23" s="46"/>
      <c r="AY23" s="46"/>
      <c r="AZ23" s="46"/>
      <c r="BA23" s="26"/>
      <c r="BB23" s="26"/>
      <c r="BC23" s="26"/>
      <c r="BE23" s="46"/>
      <c r="BF23" s="34" t="s">
        <v>70</v>
      </c>
      <c r="BG23" s="46"/>
      <c r="BH23" s="46"/>
      <c r="BI23" s="46"/>
    </row>
    <row r="24" spans="1:63" ht="14.25" x14ac:dyDescent="0.15">
      <c r="A24" s="26"/>
      <c r="C24" s="46"/>
      <c r="D24" s="34"/>
      <c r="E24" s="46"/>
      <c r="F24" s="46"/>
      <c r="G24" s="46"/>
      <c r="I24" s="26"/>
      <c r="K24" s="26"/>
      <c r="L24" s="46"/>
      <c r="M24" s="34"/>
      <c r="N24" s="46"/>
      <c r="O24" s="46"/>
      <c r="P24" s="46"/>
      <c r="Q24" s="26"/>
      <c r="R24" s="26"/>
      <c r="S24" s="26"/>
      <c r="U24" s="46"/>
      <c r="V24" s="34"/>
      <c r="W24" s="46"/>
      <c r="X24" s="46"/>
      <c r="Y24" s="46"/>
      <c r="AA24" s="26"/>
      <c r="AC24" s="26"/>
      <c r="AD24" s="46"/>
      <c r="AE24" s="34"/>
      <c r="AF24" s="46"/>
      <c r="AG24" s="46"/>
      <c r="AH24" s="46"/>
      <c r="AI24" s="26"/>
      <c r="AJ24" s="26"/>
      <c r="AK24" s="26"/>
      <c r="AM24" s="46"/>
      <c r="AN24" s="34"/>
      <c r="AO24" s="46"/>
      <c r="AP24" s="46"/>
      <c r="AQ24" s="46"/>
      <c r="AS24" s="26"/>
      <c r="AU24" s="26"/>
      <c r="AV24" s="46"/>
      <c r="AW24" s="34"/>
      <c r="AX24" s="46"/>
      <c r="AY24" s="46"/>
      <c r="AZ24" s="46"/>
      <c r="BA24" s="26"/>
      <c r="BB24" s="26"/>
      <c r="BC24" s="26"/>
      <c r="BE24" s="46"/>
      <c r="BF24" s="34"/>
      <c r="BG24" s="46"/>
      <c r="BH24" s="46"/>
      <c r="BI24" s="46"/>
    </row>
    <row r="25" spans="1:63" ht="14.25" x14ac:dyDescent="0.15">
      <c r="A25" s="26"/>
      <c r="C25" s="46"/>
      <c r="D25" s="34"/>
      <c r="E25" s="46"/>
      <c r="F25" s="46"/>
      <c r="G25" s="46"/>
      <c r="I25" s="26"/>
      <c r="K25" s="26"/>
      <c r="L25" s="46"/>
      <c r="M25" s="34"/>
      <c r="N25" s="46"/>
      <c r="O25" s="46"/>
      <c r="P25" s="46"/>
      <c r="Q25" s="26"/>
      <c r="R25" s="26"/>
      <c r="S25" s="26"/>
      <c r="U25" s="46"/>
      <c r="V25" s="34"/>
      <c r="W25" s="46"/>
      <c r="X25" s="46"/>
      <c r="Y25" s="46"/>
      <c r="AA25" s="26"/>
      <c r="AC25" s="26"/>
      <c r="AD25" s="46"/>
      <c r="AE25" s="34"/>
      <c r="AF25" s="46"/>
      <c r="AG25" s="46"/>
      <c r="AH25" s="46"/>
      <c r="AI25" s="26"/>
      <c r="AJ25" s="26"/>
      <c r="AK25" s="26"/>
      <c r="AM25" s="46"/>
      <c r="AN25" s="34"/>
      <c r="AO25" s="46"/>
      <c r="AP25" s="46"/>
      <c r="AQ25" s="46"/>
      <c r="AS25" s="26"/>
      <c r="AU25" s="26"/>
      <c r="AV25" s="46"/>
      <c r="AW25" s="34"/>
      <c r="AX25" s="46"/>
      <c r="AY25" s="46"/>
      <c r="AZ25" s="46"/>
      <c r="BA25" s="26"/>
      <c r="BB25" s="26"/>
      <c r="BC25" s="26"/>
      <c r="BE25" s="46"/>
      <c r="BF25" s="34"/>
      <c r="BG25" s="46"/>
      <c r="BH25" s="46"/>
      <c r="BI25" s="46"/>
    </row>
    <row r="26" spans="1:63" ht="14.25" x14ac:dyDescent="0.15">
      <c r="A26" s="26"/>
      <c r="C26" s="46"/>
      <c r="D26" s="46"/>
      <c r="E26" s="46"/>
      <c r="F26" s="46"/>
      <c r="G26" s="46"/>
      <c r="I26" s="26"/>
      <c r="K26" s="26"/>
      <c r="L26" s="46"/>
      <c r="M26" s="46"/>
      <c r="N26" s="46"/>
      <c r="O26" s="46"/>
      <c r="P26" s="46"/>
      <c r="Q26" s="26"/>
      <c r="R26" s="26"/>
      <c r="S26" s="26"/>
      <c r="U26" s="46"/>
      <c r="V26" s="46"/>
      <c r="W26" s="46"/>
      <c r="X26" s="46"/>
      <c r="Y26" s="46"/>
      <c r="AA26" s="26"/>
      <c r="AC26" s="26"/>
      <c r="AD26" s="46"/>
      <c r="AE26" s="46"/>
      <c r="AF26" s="46"/>
      <c r="AG26" s="46"/>
      <c r="AH26" s="46"/>
      <c r="AI26" s="26"/>
      <c r="AJ26" s="26"/>
      <c r="AK26" s="26"/>
      <c r="AM26" s="46"/>
      <c r="AN26" s="46"/>
      <c r="AO26" s="46"/>
      <c r="AP26" s="46"/>
      <c r="AQ26" s="46"/>
      <c r="AS26" s="26"/>
      <c r="AU26" s="26"/>
      <c r="AV26" s="46"/>
      <c r="AW26" s="46"/>
      <c r="AX26" s="46"/>
      <c r="AY26" s="46"/>
      <c r="AZ26" s="46"/>
      <c r="BA26" s="26"/>
      <c r="BB26" s="26"/>
      <c r="BC26" s="26"/>
      <c r="BE26" s="46"/>
      <c r="BF26" s="46"/>
      <c r="BG26" s="46"/>
      <c r="BH26" s="46"/>
      <c r="BI26" s="46"/>
    </row>
    <row r="27" spans="1:63" s="47" customFormat="1" x14ac:dyDescent="0.15"/>
    <row r="28" spans="1:63" ht="15" customHeight="1" x14ac:dyDescent="0.15">
      <c r="A28" s="26"/>
      <c r="I28" s="26"/>
      <c r="K28" s="26"/>
      <c r="L28" s="26"/>
      <c r="M28" s="26"/>
      <c r="N28" s="26"/>
      <c r="O28" s="26"/>
      <c r="P28" s="26"/>
      <c r="Q28" s="26"/>
      <c r="R28" s="26"/>
      <c r="S28" s="26"/>
      <c r="AA28" s="26"/>
      <c r="AC28" s="26"/>
      <c r="AD28" s="26"/>
      <c r="AE28" s="26"/>
      <c r="AF28" s="26"/>
      <c r="AG28" s="26"/>
      <c r="AH28" s="26"/>
      <c r="AI28" s="26"/>
      <c r="AJ28" s="26"/>
      <c r="AK28" s="26"/>
      <c r="AS28" s="26"/>
      <c r="AU28" s="26"/>
      <c r="AV28" s="26"/>
      <c r="AW28" s="26"/>
      <c r="AX28" s="26"/>
      <c r="AY28" s="26"/>
      <c r="AZ28" s="26"/>
      <c r="BA28" s="26"/>
      <c r="BB28" s="26"/>
      <c r="BC28" s="26"/>
    </row>
    <row r="29" spans="1:63" ht="14.25" customHeight="1" x14ac:dyDescent="0.15">
      <c r="A29" s="26"/>
      <c r="H29" s="29" t="s">
        <v>68</v>
      </c>
      <c r="I29" s="26"/>
      <c r="K29" s="26"/>
      <c r="L29" s="26"/>
      <c r="M29" s="26"/>
      <c r="N29" s="26"/>
      <c r="O29" s="26"/>
      <c r="P29" s="26"/>
      <c r="Q29" s="29" t="s">
        <v>68</v>
      </c>
      <c r="R29" s="26"/>
      <c r="S29" s="26"/>
      <c r="Z29" s="29" t="s">
        <v>68</v>
      </c>
      <c r="AA29" s="26"/>
      <c r="AC29" s="26"/>
      <c r="AD29" s="26"/>
      <c r="AE29" s="26"/>
      <c r="AF29" s="26"/>
      <c r="AG29" s="26"/>
      <c r="AH29" s="26"/>
      <c r="AI29" s="29" t="s">
        <v>68</v>
      </c>
      <c r="AJ29" s="26"/>
      <c r="AK29" s="26"/>
      <c r="AR29" s="29" t="s">
        <v>68</v>
      </c>
      <c r="AS29" s="26"/>
      <c r="AU29" s="26"/>
      <c r="AV29" s="26"/>
      <c r="AW29" s="26"/>
      <c r="AX29" s="26"/>
      <c r="AY29" s="26"/>
      <c r="AZ29" s="26"/>
      <c r="BA29" s="29" t="s">
        <v>68</v>
      </c>
      <c r="BB29" s="26"/>
      <c r="BC29" s="26"/>
      <c r="BJ29" s="29" t="s">
        <v>68</v>
      </c>
    </row>
    <row r="30" spans="1:63" ht="7.5" customHeight="1" x14ac:dyDescent="0.15">
      <c r="A30" s="26"/>
      <c r="H30" s="29"/>
      <c r="I30" s="26"/>
      <c r="K30" s="26"/>
      <c r="L30" s="26"/>
      <c r="M30" s="26"/>
      <c r="N30" s="26"/>
      <c r="O30" s="26"/>
      <c r="P30" s="26"/>
      <c r="Q30" s="29"/>
      <c r="R30" s="26"/>
      <c r="S30" s="26"/>
      <c r="Z30" s="29"/>
      <c r="AA30" s="26"/>
      <c r="AC30" s="26"/>
      <c r="AD30" s="26"/>
      <c r="AE30" s="26"/>
      <c r="AF30" s="26"/>
      <c r="AG30" s="26"/>
      <c r="AH30" s="26"/>
      <c r="AI30" s="29"/>
      <c r="AJ30" s="26"/>
      <c r="AK30" s="26"/>
      <c r="AR30" s="29"/>
      <c r="AS30" s="26"/>
      <c r="AU30" s="26"/>
      <c r="AV30" s="26"/>
      <c r="AW30" s="26"/>
      <c r="AX30" s="26"/>
      <c r="AY30" s="26"/>
      <c r="AZ30" s="26"/>
      <c r="BA30" s="29"/>
      <c r="BB30" s="26"/>
      <c r="BC30" s="26"/>
      <c r="BJ30" s="29"/>
    </row>
    <row r="31" spans="1:63" ht="33" customHeight="1" x14ac:dyDescent="0.15">
      <c r="A31" s="254" t="s">
        <v>61</v>
      </c>
      <c r="B31" s="254"/>
      <c r="C31" s="254"/>
      <c r="D31" s="254"/>
      <c r="E31" s="254"/>
      <c r="F31" s="254"/>
      <c r="G31" s="254"/>
      <c r="H31" s="254"/>
      <c r="I31" s="254"/>
      <c r="J31" s="254" t="s">
        <v>61</v>
      </c>
      <c r="K31" s="254"/>
      <c r="L31" s="254"/>
      <c r="M31" s="254"/>
      <c r="N31" s="254"/>
      <c r="O31" s="254"/>
      <c r="P31" s="254"/>
      <c r="Q31" s="254"/>
      <c r="R31" s="254"/>
      <c r="S31" s="254" t="s">
        <v>61</v>
      </c>
      <c r="T31" s="254"/>
      <c r="U31" s="254"/>
      <c r="V31" s="254"/>
      <c r="W31" s="254"/>
      <c r="X31" s="254"/>
      <c r="Y31" s="254"/>
      <c r="Z31" s="254"/>
      <c r="AA31" s="254"/>
      <c r="AB31" s="254" t="s">
        <v>61</v>
      </c>
      <c r="AC31" s="254"/>
      <c r="AD31" s="254"/>
      <c r="AE31" s="254"/>
      <c r="AF31" s="254"/>
      <c r="AG31" s="254"/>
      <c r="AH31" s="254"/>
      <c r="AI31" s="254"/>
      <c r="AJ31" s="254"/>
      <c r="AK31" s="254" t="s">
        <v>61</v>
      </c>
      <c r="AL31" s="254"/>
      <c r="AM31" s="254"/>
      <c r="AN31" s="254"/>
      <c r="AO31" s="254"/>
      <c r="AP31" s="254"/>
      <c r="AQ31" s="254"/>
      <c r="AR31" s="254"/>
      <c r="AS31" s="254"/>
      <c r="AT31" s="254" t="s">
        <v>61</v>
      </c>
      <c r="AU31" s="254"/>
      <c r="AV31" s="254"/>
      <c r="AW31" s="254"/>
      <c r="AX31" s="254"/>
      <c r="AY31" s="254"/>
      <c r="AZ31" s="254"/>
      <c r="BA31" s="254"/>
      <c r="BB31" s="254"/>
      <c r="BC31" s="254" t="s">
        <v>61</v>
      </c>
      <c r="BD31" s="254"/>
      <c r="BE31" s="254"/>
      <c r="BF31" s="254"/>
      <c r="BG31" s="254"/>
      <c r="BH31" s="254"/>
      <c r="BI31" s="254"/>
      <c r="BJ31" s="254"/>
      <c r="BK31" s="254"/>
    </row>
    <row r="32" spans="1:63" x14ac:dyDescent="0.15">
      <c r="A32" s="26"/>
      <c r="I32" s="26"/>
      <c r="K32" s="26"/>
      <c r="L32" s="26"/>
      <c r="M32" s="26"/>
      <c r="N32" s="26"/>
      <c r="O32" s="26"/>
      <c r="P32" s="26"/>
      <c r="Q32" s="26"/>
      <c r="R32" s="26"/>
      <c r="S32" s="26"/>
      <c r="AA32" s="26"/>
      <c r="AC32" s="26"/>
      <c r="AD32" s="26"/>
      <c r="AE32" s="26"/>
      <c r="AF32" s="26"/>
      <c r="AG32" s="26"/>
      <c r="AH32" s="26"/>
      <c r="AI32" s="26"/>
      <c r="AJ32" s="26"/>
      <c r="AK32" s="26"/>
      <c r="AS32" s="26"/>
      <c r="AU32" s="26"/>
      <c r="AV32" s="26"/>
      <c r="AW32" s="26"/>
      <c r="AX32" s="26"/>
      <c r="AY32" s="26"/>
      <c r="AZ32" s="26"/>
      <c r="BA32" s="26"/>
      <c r="BB32" s="26"/>
      <c r="BC32" s="26"/>
    </row>
    <row r="33" spans="1:63" ht="18.75" x14ac:dyDescent="0.2">
      <c r="A33" s="30"/>
      <c r="B33" s="250" t="str">
        <f>B6</f>
        <v/>
      </c>
      <c r="C33" s="250"/>
      <c r="D33" s="250"/>
      <c r="E33" s="250"/>
      <c r="F33" s="31" t="s">
        <v>56</v>
      </c>
      <c r="I33" s="26"/>
      <c r="J33" s="30"/>
      <c r="K33" s="250" t="str">
        <f>K6</f>
        <v/>
      </c>
      <c r="L33" s="250"/>
      <c r="M33" s="250"/>
      <c r="N33" s="250"/>
      <c r="O33" s="31" t="s">
        <v>56</v>
      </c>
      <c r="P33" s="26"/>
      <c r="Q33" s="26"/>
      <c r="R33" s="26"/>
      <c r="S33" s="30"/>
      <c r="T33" s="250" t="str">
        <f>T6</f>
        <v/>
      </c>
      <c r="U33" s="250"/>
      <c r="V33" s="250"/>
      <c r="W33" s="250"/>
      <c r="X33" s="31" t="s">
        <v>56</v>
      </c>
      <c r="AA33" s="26"/>
      <c r="AB33" s="30"/>
      <c r="AC33" s="250" t="str">
        <f>AC6</f>
        <v/>
      </c>
      <c r="AD33" s="250"/>
      <c r="AE33" s="250"/>
      <c r="AF33" s="250"/>
      <c r="AG33" s="31" t="s">
        <v>56</v>
      </c>
      <c r="AH33" s="26"/>
      <c r="AI33" s="26"/>
      <c r="AJ33" s="26"/>
      <c r="AK33" s="30"/>
      <c r="AL33" s="250" t="str">
        <f>AL6</f>
        <v/>
      </c>
      <c r="AM33" s="250"/>
      <c r="AN33" s="250"/>
      <c r="AO33" s="250"/>
      <c r="AP33" s="31" t="s">
        <v>56</v>
      </c>
      <c r="AS33" s="26"/>
      <c r="AT33" s="30"/>
      <c r="AU33" s="250" t="str">
        <f>AU6</f>
        <v/>
      </c>
      <c r="AV33" s="250"/>
      <c r="AW33" s="250"/>
      <c r="AX33" s="250"/>
      <c r="AY33" s="31" t="s">
        <v>56</v>
      </c>
      <c r="AZ33" s="26"/>
      <c r="BA33" s="26"/>
      <c r="BB33" s="26"/>
      <c r="BC33" s="30"/>
      <c r="BD33" s="250" t="str">
        <f>BD6</f>
        <v/>
      </c>
      <c r="BE33" s="250"/>
      <c r="BF33" s="250"/>
      <c r="BG33" s="250"/>
      <c r="BH33" s="31" t="s">
        <v>56</v>
      </c>
    </row>
    <row r="34" spans="1:63" ht="18.75" x14ac:dyDescent="0.2">
      <c r="A34" s="30"/>
      <c r="C34" s="33"/>
      <c r="D34" s="33"/>
      <c r="E34" s="33"/>
      <c r="F34" s="31"/>
      <c r="I34" s="26"/>
      <c r="J34" s="30"/>
      <c r="K34" s="26"/>
      <c r="L34" s="33"/>
      <c r="M34" s="33"/>
      <c r="N34" s="33"/>
      <c r="O34" s="31"/>
      <c r="P34" s="26"/>
      <c r="Q34" s="26"/>
      <c r="R34" s="26"/>
      <c r="S34" s="30"/>
      <c r="U34" s="33"/>
      <c r="V34" s="33"/>
      <c r="W34" s="33"/>
      <c r="X34" s="31"/>
      <c r="AA34" s="26"/>
      <c r="AB34" s="30"/>
      <c r="AC34" s="26"/>
      <c r="AD34" s="33"/>
      <c r="AE34" s="33"/>
      <c r="AF34" s="33"/>
      <c r="AG34" s="31"/>
      <c r="AH34" s="26"/>
      <c r="AI34" s="26"/>
      <c r="AJ34" s="26"/>
      <c r="AK34" s="30"/>
      <c r="AM34" s="33"/>
      <c r="AN34" s="33"/>
      <c r="AO34" s="33"/>
      <c r="AP34" s="31"/>
      <c r="AS34" s="26"/>
      <c r="AT34" s="30"/>
      <c r="AU34" s="26"/>
      <c r="AV34" s="33"/>
      <c r="AW34" s="33"/>
      <c r="AX34" s="33"/>
      <c r="AY34" s="31"/>
      <c r="AZ34" s="26"/>
      <c r="BA34" s="26"/>
      <c r="BB34" s="26"/>
      <c r="BC34" s="30"/>
      <c r="BE34" s="33"/>
      <c r="BF34" s="33"/>
      <c r="BG34" s="33"/>
      <c r="BH34" s="31"/>
    </row>
    <row r="35" spans="1:63" ht="15" customHeight="1" x14ac:dyDescent="0.15">
      <c r="A35" s="26"/>
      <c r="B35" s="251" t="s">
        <v>84</v>
      </c>
      <c r="C35" s="251"/>
      <c r="D35" s="251"/>
      <c r="E35" s="251"/>
      <c r="F35" s="251"/>
      <c r="G35" s="251"/>
      <c r="H35" s="251"/>
      <c r="I35" s="26"/>
      <c r="K35" s="251" t="str">
        <f>B35</f>
        <v>　平成３０年度農業農村工学会九州沖縄支部講演会の参加費として、下記のとおり納品申し上げます。</v>
      </c>
      <c r="L35" s="251"/>
      <c r="M35" s="251"/>
      <c r="N35" s="251"/>
      <c r="O35" s="251"/>
      <c r="P35" s="251"/>
      <c r="Q35" s="251"/>
      <c r="R35" s="26"/>
      <c r="S35" s="26"/>
      <c r="T35" s="251" t="str">
        <f>K35</f>
        <v>　平成３０年度農業農村工学会九州沖縄支部講演会の参加費として、下記のとおり納品申し上げます。</v>
      </c>
      <c r="U35" s="251"/>
      <c r="V35" s="251"/>
      <c r="W35" s="251"/>
      <c r="X35" s="251"/>
      <c r="Y35" s="251"/>
      <c r="Z35" s="251"/>
      <c r="AA35" s="26"/>
      <c r="AC35" s="251" t="str">
        <f>T35</f>
        <v>　平成３０年度農業農村工学会九州沖縄支部講演会の参加費として、下記のとおり納品申し上げます。</v>
      </c>
      <c r="AD35" s="251"/>
      <c r="AE35" s="251"/>
      <c r="AF35" s="251"/>
      <c r="AG35" s="251"/>
      <c r="AH35" s="251"/>
      <c r="AI35" s="251"/>
      <c r="AJ35" s="26"/>
      <c r="AK35" s="26"/>
      <c r="AL35" s="251" t="str">
        <f>AC35</f>
        <v>　平成３０年度農業農村工学会九州沖縄支部講演会の参加費として、下記のとおり納品申し上げます。</v>
      </c>
      <c r="AM35" s="251"/>
      <c r="AN35" s="251"/>
      <c r="AO35" s="251"/>
      <c r="AP35" s="251"/>
      <c r="AQ35" s="251"/>
      <c r="AR35" s="251"/>
      <c r="AS35" s="26"/>
      <c r="AU35" s="251" t="str">
        <f>AL35</f>
        <v>　平成３０年度農業農村工学会九州沖縄支部講演会の参加費として、下記のとおり納品申し上げます。</v>
      </c>
      <c r="AV35" s="251"/>
      <c r="AW35" s="251"/>
      <c r="AX35" s="251"/>
      <c r="AY35" s="251"/>
      <c r="AZ35" s="251"/>
      <c r="BA35" s="251"/>
      <c r="BB35" s="26"/>
      <c r="BC35" s="26"/>
      <c r="BD35" s="251" t="str">
        <f>AU35</f>
        <v>　平成３０年度農業農村工学会九州沖縄支部講演会の参加費として、下記のとおり納品申し上げます。</v>
      </c>
      <c r="BE35" s="251"/>
      <c r="BF35" s="251"/>
      <c r="BG35" s="251"/>
      <c r="BH35" s="251"/>
      <c r="BI35" s="251"/>
      <c r="BJ35" s="251"/>
    </row>
    <row r="36" spans="1:63" ht="14.25" customHeight="1" x14ac:dyDescent="0.15">
      <c r="A36" s="26"/>
      <c r="B36" s="251"/>
      <c r="C36" s="251"/>
      <c r="D36" s="251"/>
      <c r="E36" s="251"/>
      <c r="F36" s="251"/>
      <c r="G36" s="251"/>
      <c r="H36" s="251"/>
      <c r="I36" s="26"/>
      <c r="K36" s="251"/>
      <c r="L36" s="251"/>
      <c r="M36" s="251"/>
      <c r="N36" s="251"/>
      <c r="O36" s="251"/>
      <c r="P36" s="251"/>
      <c r="Q36" s="251"/>
      <c r="R36" s="26"/>
      <c r="S36" s="26"/>
      <c r="T36" s="251"/>
      <c r="U36" s="251"/>
      <c r="V36" s="251"/>
      <c r="W36" s="251"/>
      <c r="X36" s="251"/>
      <c r="Y36" s="251"/>
      <c r="Z36" s="251"/>
      <c r="AA36" s="26"/>
      <c r="AC36" s="251"/>
      <c r="AD36" s="251"/>
      <c r="AE36" s="251"/>
      <c r="AF36" s="251"/>
      <c r="AG36" s="251"/>
      <c r="AH36" s="251"/>
      <c r="AI36" s="251"/>
      <c r="AJ36" s="26"/>
      <c r="AK36" s="26"/>
      <c r="AL36" s="251"/>
      <c r="AM36" s="251"/>
      <c r="AN36" s="251"/>
      <c r="AO36" s="251"/>
      <c r="AP36" s="251"/>
      <c r="AQ36" s="251"/>
      <c r="AR36" s="251"/>
      <c r="AS36" s="26"/>
      <c r="AU36" s="251"/>
      <c r="AV36" s="251"/>
      <c r="AW36" s="251"/>
      <c r="AX36" s="251"/>
      <c r="AY36" s="251"/>
      <c r="AZ36" s="251"/>
      <c r="BA36" s="251"/>
      <c r="BB36" s="26"/>
      <c r="BC36" s="26"/>
      <c r="BD36" s="251"/>
      <c r="BE36" s="251"/>
      <c r="BF36" s="251"/>
      <c r="BG36" s="251"/>
      <c r="BH36" s="251"/>
      <c r="BI36" s="251"/>
      <c r="BJ36" s="251"/>
    </row>
    <row r="37" spans="1:63" ht="15" customHeight="1" x14ac:dyDescent="0.15">
      <c r="A37" s="26"/>
      <c r="B37" s="251"/>
      <c r="C37" s="251"/>
      <c r="D37" s="251"/>
      <c r="E37" s="251"/>
      <c r="F37" s="251"/>
      <c r="G37" s="251"/>
      <c r="H37" s="251"/>
      <c r="I37" s="26"/>
      <c r="K37" s="251"/>
      <c r="L37" s="251"/>
      <c r="M37" s="251"/>
      <c r="N37" s="251"/>
      <c r="O37" s="251"/>
      <c r="P37" s="251"/>
      <c r="Q37" s="251"/>
      <c r="R37" s="26"/>
      <c r="S37" s="26"/>
      <c r="T37" s="251"/>
      <c r="U37" s="251"/>
      <c r="V37" s="251"/>
      <c r="W37" s="251"/>
      <c r="X37" s="251"/>
      <c r="Y37" s="251"/>
      <c r="Z37" s="251"/>
      <c r="AA37" s="26"/>
      <c r="AC37" s="251"/>
      <c r="AD37" s="251"/>
      <c r="AE37" s="251"/>
      <c r="AF37" s="251"/>
      <c r="AG37" s="251"/>
      <c r="AH37" s="251"/>
      <c r="AI37" s="251"/>
      <c r="AJ37" s="26"/>
      <c r="AK37" s="26"/>
      <c r="AL37" s="251"/>
      <c r="AM37" s="251"/>
      <c r="AN37" s="251"/>
      <c r="AO37" s="251"/>
      <c r="AP37" s="251"/>
      <c r="AQ37" s="251"/>
      <c r="AR37" s="251"/>
      <c r="AS37" s="26"/>
      <c r="AU37" s="251"/>
      <c r="AV37" s="251"/>
      <c r="AW37" s="251"/>
      <c r="AX37" s="251"/>
      <c r="AY37" s="251"/>
      <c r="AZ37" s="251"/>
      <c r="BA37" s="251"/>
      <c r="BB37" s="26"/>
      <c r="BC37" s="26"/>
      <c r="BD37" s="251"/>
      <c r="BE37" s="251"/>
      <c r="BF37" s="251"/>
      <c r="BG37" s="251"/>
      <c r="BH37" s="251"/>
      <c r="BI37" s="251"/>
      <c r="BJ37" s="251"/>
    </row>
    <row r="38" spans="1:63" ht="15" customHeight="1" x14ac:dyDescent="0.15">
      <c r="A38" s="34"/>
      <c r="B38" s="251"/>
      <c r="C38" s="251"/>
      <c r="D38" s="251"/>
      <c r="E38" s="251"/>
      <c r="F38" s="251"/>
      <c r="G38" s="251"/>
      <c r="H38" s="251"/>
      <c r="I38" s="26"/>
      <c r="J38" s="34"/>
      <c r="K38" s="251"/>
      <c r="L38" s="251"/>
      <c r="M38" s="251"/>
      <c r="N38" s="251"/>
      <c r="O38" s="251"/>
      <c r="P38" s="251"/>
      <c r="Q38" s="251"/>
      <c r="R38" s="26"/>
      <c r="S38" s="34"/>
      <c r="T38" s="251"/>
      <c r="U38" s="251"/>
      <c r="V38" s="251"/>
      <c r="W38" s="251"/>
      <c r="X38" s="251"/>
      <c r="Y38" s="251"/>
      <c r="Z38" s="251"/>
      <c r="AA38" s="26"/>
      <c r="AB38" s="34"/>
      <c r="AC38" s="251"/>
      <c r="AD38" s="251"/>
      <c r="AE38" s="251"/>
      <c r="AF38" s="251"/>
      <c r="AG38" s="251"/>
      <c r="AH38" s="251"/>
      <c r="AI38" s="251"/>
      <c r="AJ38" s="26"/>
      <c r="AK38" s="34"/>
      <c r="AL38" s="251"/>
      <c r="AM38" s="251"/>
      <c r="AN38" s="251"/>
      <c r="AO38" s="251"/>
      <c r="AP38" s="251"/>
      <c r="AQ38" s="251"/>
      <c r="AR38" s="251"/>
      <c r="AS38" s="26"/>
      <c r="AT38" s="34"/>
      <c r="AU38" s="251"/>
      <c r="AV38" s="251"/>
      <c r="AW38" s="251"/>
      <c r="AX38" s="251"/>
      <c r="AY38" s="251"/>
      <c r="AZ38" s="251"/>
      <c r="BA38" s="251"/>
      <c r="BB38" s="26"/>
      <c r="BC38" s="34"/>
      <c r="BD38" s="251"/>
      <c r="BE38" s="251"/>
      <c r="BF38" s="251"/>
      <c r="BG38" s="251"/>
      <c r="BH38" s="251"/>
      <c r="BI38" s="251"/>
      <c r="BJ38" s="251"/>
    </row>
    <row r="39" spans="1:63" ht="22.5" customHeight="1" x14ac:dyDescent="0.15">
      <c r="A39" s="26"/>
      <c r="B39" s="36"/>
      <c r="C39" s="37" t="s">
        <v>57</v>
      </c>
      <c r="D39" s="252" t="str">
        <f>D12</f>
        <v/>
      </c>
      <c r="E39" s="253"/>
      <c r="F39" s="37" t="s">
        <v>58</v>
      </c>
      <c r="H39" s="36"/>
      <c r="I39" s="38"/>
      <c r="K39" s="36"/>
      <c r="L39" s="37" t="s">
        <v>57</v>
      </c>
      <c r="M39" s="252" t="str">
        <f>M12</f>
        <v/>
      </c>
      <c r="N39" s="253"/>
      <c r="O39" s="37" t="s">
        <v>58</v>
      </c>
      <c r="P39" s="26"/>
      <c r="Q39" s="36"/>
      <c r="R39" s="38"/>
      <c r="S39" s="26"/>
      <c r="T39" s="36"/>
      <c r="U39" s="37" t="s">
        <v>57</v>
      </c>
      <c r="V39" s="252" t="str">
        <f>V12</f>
        <v/>
      </c>
      <c r="W39" s="253"/>
      <c r="X39" s="37" t="s">
        <v>58</v>
      </c>
      <c r="Z39" s="36"/>
      <c r="AA39" s="38"/>
      <c r="AC39" s="36"/>
      <c r="AD39" s="37" t="s">
        <v>57</v>
      </c>
      <c r="AE39" s="252" t="str">
        <f>AE12</f>
        <v/>
      </c>
      <c r="AF39" s="253"/>
      <c r="AG39" s="37" t="s">
        <v>58</v>
      </c>
      <c r="AH39" s="26"/>
      <c r="AI39" s="36"/>
      <c r="AJ39" s="38"/>
      <c r="AK39" s="26"/>
      <c r="AL39" s="36"/>
      <c r="AM39" s="37" t="s">
        <v>57</v>
      </c>
      <c r="AN39" s="252" t="str">
        <f>AN12</f>
        <v/>
      </c>
      <c r="AO39" s="253"/>
      <c r="AP39" s="37" t="s">
        <v>58</v>
      </c>
      <c r="AR39" s="36"/>
      <c r="AS39" s="38"/>
      <c r="AU39" s="36"/>
      <c r="AV39" s="37" t="s">
        <v>57</v>
      </c>
      <c r="AW39" s="252" t="str">
        <f>AW12</f>
        <v/>
      </c>
      <c r="AX39" s="253"/>
      <c r="AY39" s="37" t="s">
        <v>58</v>
      </c>
      <c r="AZ39" s="26"/>
      <c r="BA39" s="36"/>
      <c r="BB39" s="38"/>
      <c r="BC39" s="26"/>
      <c r="BD39" s="36"/>
      <c r="BE39" s="37" t="s">
        <v>57</v>
      </c>
      <c r="BF39" s="252" t="str">
        <f>BF12</f>
        <v/>
      </c>
      <c r="BG39" s="253"/>
      <c r="BH39" s="37" t="s">
        <v>58</v>
      </c>
      <c r="BJ39" s="36"/>
      <c r="BK39" s="38"/>
    </row>
    <row r="40" spans="1:63" ht="15" customHeight="1" x14ac:dyDescent="0.15">
      <c r="A40" s="26"/>
      <c r="H40" s="38"/>
      <c r="I40" s="38"/>
      <c r="K40" s="26"/>
      <c r="L40" s="26"/>
      <c r="M40" s="26"/>
      <c r="N40" s="26"/>
      <c r="O40" s="26"/>
      <c r="P40" s="26"/>
      <c r="Q40" s="38"/>
      <c r="R40" s="38"/>
      <c r="S40" s="26"/>
      <c r="Z40" s="38"/>
      <c r="AA40" s="38"/>
      <c r="AC40" s="26"/>
      <c r="AD40" s="26"/>
      <c r="AE40" s="26"/>
      <c r="AF40" s="26"/>
      <c r="AG40" s="26"/>
      <c r="AH40" s="26"/>
      <c r="AI40" s="38"/>
      <c r="AJ40" s="38"/>
      <c r="AK40" s="26"/>
      <c r="AR40" s="38"/>
      <c r="AS40" s="38"/>
      <c r="AU40" s="26"/>
      <c r="AV40" s="26"/>
      <c r="AW40" s="26"/>
      <c r="AX40" s="26"/>
      <c r="AY40" s="26"/>
      <c r="AZ40" s="26"/>
      <c r="BA40" s="38"/>
      <c r="BB40" s="38"/>
      <c r="BC40" s="26"/>
      <c r="BJ40" s="38"/>
      <c r="BK40" s="38"/>
    </row>
    <row r="41" spans="1:63" ht="15" customHeight="1" x14ac:dyDescent="0.15">
      <c r="A41" s="39"/>
      <c r="B41" s="40" t="s">
        <v>59</v>
      </c>
      <c r="C41" s="34" t="str">
        <f>C14</f>
        <v>飲食代（１０月２５日）：お弁当代１，０００円</v>
      </c>
      <c r="D41" s="38"/>
      <c r="E41" s="38"/>
      <c r="F41" s="38"/>
      <c r="G41" s="38"/>
      <c r="H41" s="54"/>
      <c r="I41" s="38"/>
      <c r="J41" s="39"/>
      <c r="K41" s="40" t="s">
        <v>59</v>
      </c>
      <c r="L41" s="34" t="str">
        <f>L14</f>
        <v>飲食代（１０月２５日）：お弁当代１，０００円</v>
      </c>
      <c r="M41" s="38"/>
      <c r="N41" s="38"/>
      <c r="O41" s="38"/>
      <c r="P41" s="38"/>
      <c r="Q41" s="54"/>
      <c r="R41" s="38"/>
      <c r="S41" s="39"/>
      <c r="T41" s="40" t="s">
        <v>59</v>
      </c>
      <c r="U41" s="34" t="str">
        <f>U14</f>
        <v>飲食代（１０月２５日）：お弁当代１，０００円</v>
      </c>
      <c r="V41" s="38"/>
      <c r="W41" s="38"/>
      <c r="X41" s="38"/>
      <c r="Y41" s="38"/>
      <c r="Z41" s="54"/>
      <c r="AA41" s="38"/>
      <c r="AB41" s="39"/>
      <c r="AC41" s="40" t="s">
        <v>59</v>
      </c>
      <c r="AD41" s="34" t="str">
        <f>AD14</f>
        <v>飲食代（１０月２５日）：お弁当代１，０００円</v>
      </c>
      <c r="AE41" s="38"/>
      <c r="AF41" s="38"/>
      <c r="AG41" s="38"/>
      <c r="AH41" s="38"/>
      <c r="AI41" s="54"/>
      <c r="AJ41" s="38"/>
      <c r="AK41" s="39"/>
      <c r="AL41" s="40" t="s">
        <v>59</v>
      </c>
      <c r="AM41" s="34" t="str">
        <f>AM14</f>
        <v>飲食代（１０月２５日）：お弁当代１，０００円</v>
      </c>
      <c r="AN41" s="38"/>
      <c r="AO41" s="38"/>
      <c r="AP41" s="38"/>
      <c r="AQ41" s="38"/>
      <c r="AR41" s="54"/>
      <c r="AS41" s="38"/>
      <c r="AT41" s="39"/>
      <c r="AU41" s="40" t="s">
        <v>59</v>
      </c>
      <c r="AV41" s="34" t="str">
        <f>AV14</f>
        <v>飲食代（１０月２５日）：お弁当代１，０００円</v>
      </c>
      <c r="AW41" s="38"/>
      <c r="AX41" s="38"/>
      <c r="AY41" s="38"/>
      <c r="AZ41" s="38"/>
      <c r="BA41" s="54"/>
      <c r="BB41" s="38"/>
      <c r="BC41" s="39"/>
      <c r="BD41" s="40" t="s">
        <v>59</v>
      </c>
      <c r="BE41" s="34" t="str">
        <f>BE14</f>
        <v>飲食代（１０月２５日）：お弁当代１，０００円</v>
      </c>
      <c r="BF41" s="38"/>
      <c r="BG41" s="38"/>
      <c r="BH41" s="38"/>
      <c r="BI41" s="38"/>
      <c r="BJ41" s="54"/>
      <c r="BK41" s="38"/>
    </row>
    <row r="42" spans="1:63" ht="15" customHeight="1" x14ac:dyDescent="0.15">
      <c r="A42" s="26"/>
      <c r="C42" s="34"/>
      <c r="D42" s="38"/>
      <c r="E42" s="42"/>
      <c r="F42" s="39"/>
      <c r="G42" s="43"/>
      <c r="H42" s="34"/>
      <c r="I42" s="38"/>
      <c r="K42" s="26"/>
      <c r="L42" s="34"/>
      <c r="M42" s="38"/>
      <c r="N42" s="42"/>
      <c r="O42" s="39"/>
      <c r="P42" s="43"/>
      <c r="Q42" s="34"/>
      <c r="R42" s="38"/>
      <c r="S42" s="26"/>
      <c r="U42" s="34"/>
      <c r="V42" s="38"/>
      <c r="W42" s="42"/>
      <c r="X42" s="39"/>
      <c r="Y42" s="43"/>
      <c r="Z42" s="34"/>
      <c r="AA42" s="38"/>
      <c r="AC42" s="26"/>
      <c r="AD42" s="34"/>
      <c r="AE42" s="38"/>
      <c r="AF42" s="42"/>
      <c r="AG42" s="39"/>
      <c r="AH42" s="43"/>
      <c r="AI42" s="34"/>
      <c r="AJ42" s="38"/>
      <c r="AK42" s="26"/>
      <c r="AM42" s="34"/>
      <c r="AN42" s="38"/>
      <c r="AO42" s="42"/>
      <c r="AP42" s="39"/>
      <c r="AQ42" s="43"/>
      <c r="AR42" s="34"/>
      <c r="AS42" s="38"/>
      <c r="AU42" s="26"/>
      <c r="AV42" s="34"/>
      <c r="AW42" s="38"/>
      <c r="AX42" s="42"/>
      <c r="AY42" s="39"/>
      <c r="AZ42" s="43"/>
      <c r="BA42" s="34"/>
      <c r="BB42" s="38"/>
      <c r="BC42" s="26"/>
      <c r="BE42" s="34"/>
      <c r="BF42" s="38"/>
      <c r="BG42" s="42"/>
      <c r="BH42" s="39"/>
      <c r="BI42" s="43"/>
      <c r="BJ42" s="34"/>
      <c r="BK42" s="38"/>
    </row>
    <row r="43" spans="1:63" ht="15" customHeight="1" x14ac:dyDescent="0.15">
      <c r="A43" s="26"/>
      <c r="B43" s="39"/>
      <c r="C43" s="34"/>
      <c r="D43" s="38"/>
      <c r="E43" s="44"/>
      <c r="F43" s="34"/>
      <c r="G43" s="34"/>
      <c r="H43" s="38"/>
      <c r="I43" s="38"/>
      <c r="K43" s="39"/>
      <c r="L43" s="34"/>
      <c r="M43" s="38"/>
      <c r="N43" s="44"/>
      <c r="O43" s="34"/>
      <c r="P43" s="34"/>
      <c r="Q43" s="38"/>
      <c r="R43" s="38"/>
      <c r="S43" s="26"/>
      <c r="T43" s="39"/>
      <c r="U43" s="34"/>
      <c r="V43" s="38"/>
      <c r="W43" s="44"/>
      <c r="X43" s="34"/>
      <c r="Y43" s="34"/>
      <c r="Z43" s="38"/>
      <c r="AA43" s="38"/>
      <c r="AC43" s="39"/>
      <c r="AD43" s="34"/>
      <c r="AE43" s="38"/>
      <c r="AF43" s="44"/>
      <c r="AG43" s="34"/>
      <c r="AH43" s="34"/>
      <c r="AI43" s="38"/>
      <c r="AJ43" s="38"/>
      <c r="AK43" s="26"/>
      <c r="AL43" s="39"/>
      <c r="AM43" s="34"/>
      <c r="AN43" s="38"/>
      <c r="AO43" s="44"/>
      <c r="AP43" s="34"/>
      <c r="AQ43" s="34"/>
      <c r="AR43" s="38"/>
      <c r="AS43" s="38"/>
      <c r="AU43" s="39"/>
      <c r="AV43" s="34"/>
      <c r="AW43" s="38"/>
      <c r="AX43" s="44"/>
      <c r="AY43" s="34"/>
      <c r="AZ43" s="34"/>
      <c r="BA43" s="38"/>
      <c r="BB43" s="38"/>
      <c r="BC43" s="26"/>
      <c r="BD43" s="39"/>
      <c r="BE43" s="34"/>
      <c r="BF43" s="38"/>
      <c r="BG43" s="44"/>
      <c r="BH43" s="34"/>
      <c r="BI43" s="34"/>
      <c r="BJ43" s="38"/>
      <c r="BK43" s="38"/>
    </row>
    <row r="44" spans="1:63" ht="15" customHeight="1" x14ac:dyDescent="0.15">
      <c r="A44" s="26"/>
      <c r="C44" s="38"/>
      <c r="D44" s="38"/>
      <c r="E44" s="38"/>
      <c r="F44" s="38"/>
      <c r="G44" s="38"/>
      <c r="I44" s="26"/>
      <c r="K44" s="26"/>
      <c r="L44" s="38"/>
      <c r="M44" s="38"/>
      <c r="N44" s="38"/>
      <c r="O44" s="38"/>
      <c r="P44" s="38"/>
      <c r="Q44" s="26"/>
      <c r="R44" s="26"/>
      <c r="S44" s="26"/>
      <c r="U44" s="38"/>
      <c r="V44" s="38"/>
      <c r="W44" s="38"/>
      <c r="X44" s="38"/>
      <c r="Y44" s="38"/>
      <c r="AA44" s="26"/>
      <c r="AC44" s="26"/>
      <c r="AD44" s="38"/>
      <c r="AE44" s="38"/>
      <c r="AF44" s="38"/>
      <c r="AG44" s="38"/>
      <c r="AH44" s="38"/>
      <c r="AI44" s="26"/>
      <c r="AJ44" s="26"/>
      <c r="AK44" s="26"/>
      <c r="AM44" s="38"/>
      <c r="AN44" s="38"/>
      <c r="AO44" s="38"/>
      <c r="AP44" s="38"/>
      <c r="AQ44" s="38"/>
      <c r="AS44" s="26"/>
      <c r="AU44" s="26"/>
      <c r="AV44" s="38"/>
      <c r="AW44" s="38"/>
      <c r="AX44" s="38"/>
      <c r="AY44" s="38"/>
      <c r="AZ44" s="38"/>
      <c r="BA44" s="26"/>
      <c r="BB44" s="26"/>
      <c r="BC44" s="26"/>
      <c r="BE44" s="38"/>
      <c r="BF44" s="38"/>
      <c r="BG44" s="38"/>
      <c r="BH44" s="38"/>
      <c r="BI44" s="38"/>
    </row>
    <row r="45" spans="1:63" ht="15" customHeight="1" x14ac:dyDescent="0.15">
      <c r="A45" s="26"/>
      <c r="D45" s="45" t="s">
        <v>60</v>
      </c>
      <c r="I45" s="26"/>
      <c r="K45" s="26"/>
      <c r="L45" s="26"/>
      <c r="M45" s="45" t="s">
        <v>60</v>
      </c>
      <c r="N45" s="26"/>
      <c r="O45" s="26"/>
      <c r="P45" s="26"/>
      <c r="Q45" s="26"/>
      <c r="R45" s="26"/>
      <c r="S45" s="26"/>
      <c r="V45" s="45" t="s">
        <v>60</v>
      </c>
      <c r="AA45" s="26"/>
      <c r="AC45" s="26"/>
      <c r="AD45" s="26"/>
      <c r="AE45" s="45" t="s">
        <v>60</v>
      </c>
      <c r="AF45" s="26"/>
      <c r="AG45" s="26"/>
      <c r="AH45" s="26"/>
      <c r="AI45" s="26"/>
      <c r="AJ45" s="26"/>
      <c r="AK45" s="26"/>
      <c r="AN45" s="45" t="s">
        <v>60</v>
      </c>
      <c r="AS45" s="26"/>
      <c r="AU45" s="26"/>
      <c r="AV45" s="26"/>
      <c r="AW45" s="45" t="s">
        <v>60</v>
      </c>
      <c r="AX45" s="26"/>
      <c r="AY45" s="26"/>
      <c r="AZ45" s="26"/>
      <c r="BA45" s="26"/>
      <c r="BB45" s="26"/>
      <c r="BC45" s="26"/>
      <c r="BF45" s="45" t="s">
        <v>60</v>
      </c>
    </row>
    <row r="46" spans="1:63" ht="15" customHeight="1" x14ac:dyDescent="0.15">
      <c r="A46" s="26"/>
      <c r="D46" s="44" t="str">
        <f>D19</f>
        <v>　農業農村工学会九州沖縄支部大会運営事務局</v>
      </c>
      <c r="I46" s="26"/>
      <c r="K46" s="26"/>
      <c r="L46" s="26"/>
      <c r="M46" s="44" t="str">
        <f>M19</f>
        <v>　農業農村工学会九州沖縄支部大会運営事務局</v>
      </c>
      <c r="N46" s="26"/>
      <c r="O46" s="26"/>
      <c r="P46" s="26"/>
      <c r="Q46" s="26"/>
      <c r="R46" s="26"/>
      <c r="S46" s="26"/>
      <c r="V46" s="44" t="str">
        <f>V19</f>
        <v>　農業農村工学会九州沖縄支部大会運営事務局</v>
      </c>
      <c r="AA46" s="26"/>
      <c r="AC46" s="26"/>
      <c r="AD46" s="26"/>
      <c r="AE46" s="44" t="str">
        <f>AE19</f>
        <v>　農業農村工学会九州沖縄支部大会運営事務局</v>
      </c>
      <c r="AF46" s="26"/>
      <c r="AG46" s="26"/>
      <c r="AH46" s="26"/>
      <c r="AI46" s="26"/>
      <c r="AJ46" s="26"/>
      <c r="AK46" s="26"/>
      <c r="AN46" s="44" t="str">
        <f>AN19</f>
        <v>　農業農村工学会九州沖縄支部大会運営事務局</v>
      </c>
      <c r="AS46" s="26"/>
      <c r="AU46" s="26"/>
      <c r="AV46" s="26"/>
      <c r="AW46" s="44" t="str">
        <f>AW19</f>
        <v>　農業農村工学会九州沖縄支部大会運営事務局</v>
      </c>
      <c r="AX46" s="26"/>
      <c r="AY46" s="26"/>
      <c r="AZ46" s="26"/>
      <c r="BA46" s="26"/>
      <c r="BB46" s="26"/>
      <c r="BC46" s="26"/>
      <c r="BF46" s="44" t="str">
        <f>BF19</f>
        <v>　農業農村工学会九州沖縄支部大会運営事務局</v>
      </c>
    </row>
    <row r="47" spans="1:63" ht="15" customHeight="1" x14ac:dyDescent="0.15">
      <c r="A47" s="26"/>
      <c r="C47" s="46"/>
      <c r="D47" s="26" t="str">
        <f>D20</f>
        <v>　（熊本県農林水産部農村振興局技術管理課内）</v>
      </c>
      <c r="E47" s="34"/>
      <c r="F47" s="34"/>
      <c r="G47" s="34"/>
      <c r="I47" s="26"/>
      <c r="K47" s="26"/>
      <c r="L47" s="46"/>
      <c r="M47" s="26" t="str">
        <f>M20</f>
        <v>　（熊本県農林水産部農村振興局技術管理課内）</v>
      </c>
      <c r="N47" s="34"/>
      <c r="O47" s="34"/>
      <c r="P47" s="34"/>
      <c r="Q47" s="26"/>
      <c r="R47" s="26"/>
      <c r="S47" s="26"/>
      <c r="U47" s="46"/>
      <c r="V47" s="26" t="str">
        <f>V20</f>
        <v>　（熊本県農林水産部農村振興局技術管理課内）</v>
      </c>
      <c r="W47" s="34"/>
      <c r="X47" s="34"/>
      <c r="Y47" s="34"/>
      <c r="AA47" s="26"/>
      <c r="AC47" s="26"/>
      <c r="AD47" s="46"/>
      <c r="AE47" s="26" t="str">
        <f>AE20</f>
        <v>　（熊本県農林水産部農村振興局技術管理課内）</v>
      </c>
      <c r="AF47" s="34"/>
      <c r="AG47" s="34"/>
      <c r="AH47" s="34"/>
      <c r="AI47" s="26"/>
      <c r="AJ47" s="26"/>
      <c r="AK47" s="26"/>
      <c r="AM47" s="46"/>
      <c r="AN47" s="26" t="str">
        <f>AN20</f>
        <v>　（熊本県農林水産部農村振興局技術管理課内）</v>
      </c>
      <c r="AO47" s="34"/>
      <c r="AP47" s="34"/>
      <c r="AQ47" s="34"/>
      <c r="AS47" s="26"/>
      <c r="AU47" s="26"/>
      <c r="AV47" s="46"/>
      <c r="AW47" s="26" t="str">
        <f>AW20</f>
        <v>　（熊本県農林水産部農村振興局技術管理課内）</v>
      </c>
      <c r="AX47" s="34"/>
      <c r="AY47" s="34"/>
      <c r="AZ47" s="34"/>
      <c r="BA47" s="26"/>
      <c r="BB47" s="26"/>
      <c r="BC47" s="26"/>
      <c r="BE47" s="46"/>
      <c r="BF47" s="26" t="str">
        <f>BF20</f>
        <v>　（熊本県農林水産部農村振興局技術管理課内）</v>
      </c>
      <c r="BG47" s="34"/>
      <c r="BH47" s="34"/>
      <c r="BI47" s="34"/>
    </row>
    <row r="48" spans="1:63" ht="15" customHeight="1" x14ac:dyDescent="0.15">
      <c r="A48" s="26"/>
      <c r="C48" s="46"/>
      <c r="I48" s="26"/>
      <c r="K48" s="26"/>
      <c r="L48" s="46"/>
      <c r="M48" s="26"/>
      <c r="N48" s="26"/>
      <c r="O48" s="26"/>
      <c r="P48" s="26"/>
      <c r="Q48" s="26"/>
      <c r="R48" s="26"/>
      <c r="S48" s="26"/>
      <c r="U48" s="46"/>
      <c r="AA48" s="26"/>
      <c r="AC48" s="26"/>
      <c r="AD48" s="46"/>
      <c r="AE48" s="26"/>
      <c r="AF48" s="26"/>
      <c r="AG48" s="26"/>
      <c r="AH48" s="26"/>
      <c r="AI48" s="26"/>
      <c r="AJ48" s="26"/>
      <c r="AK48" s="26"/>
      <c r="AM48" s="46"/>
      <c r="AS48" s="26"/>
      <c r="AU48" s="26"/>
      <c r="AV48" s="46"/>
      <c r="AW48" s="26"/>
      <c r="AX48" s="26"/>
      <c r="AY48" s="26"/>
      <c r="AZ48" s="26"/>
      <c r="BA48" s="26"/>
      <c r="BB48" s="26"/>
      <c r="BC48" s="26"/>
      <c r="BE48" s="46"/>
    </row>
    <row r="49" spans="1:63" ht="15" customHeight="1" x14ac:dyDescent="0.15">
      <c r="A49" s="26"/>
      <c r="B49" s="38"/>
      <c r="C49" s="46"/>
      <c r="E49" s="46"/>
      <c r="F49" s="46"/>
      <c r="G49" s="46"/>
      <c r="I49" s="26"/>
      <c r="K49" s="38"/>
      <c r="L49" s="46"/>
      <c r="M49" s="26"/>
      <c r="N49" s="46"/>
      <c r="O49" s="46"/>
      <c r="P49" s="46"/>
      <c r="Q49" s="26"/>
      <c r="R49" s="26"/>
      <c r="S49" s="26"/>
      <c r="T49" s="38"/>
      <c r="U49" s="46"/>
      <c r="W49" s="46"/>
      <c r="X49" s="46"/>
      <c r="Y49" s="46"/>
      <c r="AA49" s="26"/>
      <c r="AC49" s="38"/>
      <c r="AD49" s="46"/>
      <c r="AE49" s="26"/>
      <c r="AF49" s="46"/>
      <c r="AG49" s="46"/>
      <c r="AH49" s="46"/>
      <c r="AI49" s="26"/>
      <c r="AJ49" s="26"/>
      <c r="AK49" s="26"/>
      <c r="AL49" s="38"/>
      <c r="AM49" s="46"/>
      <c r="AO49" s="46"/>
      <c r="AP49" s="46"/>
      <c r="AQ49" s="46"/>
      <c r="AS49" s="26"/>
      <c r="AU49" s="38"/>
      <c r="AV49" s="46"/>
      <c r="AW49" s="26"/>
      <c r="AX49" s="46"/>
      <c r="AY49" s="46"/>
      <c r="AZ49" s="46"/>
      <c r="BA49" s="26"/>
      <c r="BB49" s="26"/>
      <c r="BC49" s="26"/>
      <c r="BD49" s="38"/>
      <c r="BE49" s="46"/>
      <c r="BG49" s="46"/>
      <c r="BH49" s="46"/>
      <c r="BI49" s="46"/>
    </row>
    <row r="50" spans="1:63" ht="15" customHeight="1" x14ac:dyDescent="0.15">
      <c r="A50" s="26"/>
      <c r="C50" s="46"/>
      <c r="D50" s="34" t="str">
        <f>D23</f>
        <v>　事務局長　　　内田　栄二</v>
      </c>
      <c r="E50" s="46"/>
      <c r="F50" s="46"/>
      <c r="G50" s="46"/>
      <c r="I50" s="26"/>
      <c r="K50" s="26"/>
      <c r="L50" s="46"/>
      <c r="M50" s="34" t="str">
        <f>M23</f>
        <v>　事務局長　　　内田　栄二</v>
      </c>
      <c r="N50" s="46"/>
      <c r="O50" s="46"/>
      <c r="P50" s="46"/>
      <c r="Q50" s="26"/>
      <c r="R50" s="26"/>
      <c r="S50" s="26"/>
      <c r="U50" s="46"/>
      <c r="V50" s="34" t="str">
        <f>V23</f>
        <v>　事務局長　　　内田　栄二</v>
      </c>
      <c r="W50" s="46"/>
      <c r="X50" s="46"/>
      <c r="Y50" s="46"/>
      <c r="AA50" s="26"/>
      <c r="AC50" s="26"/>
      <c r="AD50" s="46"/>
      <c r="AE50" s="34" t="str">
        <f>AE23</f>
        <v>　事務局長　　　内田　栄二</v>
      </c>
      <c r="AF50" s="46"/>
      <c r="AG50" s="46"/>
      <c r="AH50" s="46"/>
      <c r="AI50" s="26"/>
      <c r="AJ50" s="26"/>
      <c r="AK50" s="26"/>
      <c r="AM50" s="46"/>
      <c r="AN50" s="34" t="str">
        <f>AN23</f>
        <v>　事務局長　　　内田　栄二</v>
      </c>
      <c r="AO50" s="46"/>
      <c r="AP50" s="46"/>
      <c r="AQ50" s="46"/>
      <c r="AS50" s="26"/>
      <c r="AU50" s="26"/>
      <c r="AV50" s="46"/>
      <c r="AW50" s="34" t="str">
        <f>AW23</f>
        <v>　事務局長　　　内田　栄二</v>
      </c>
      <c r="AX50" s="46"/>
      <c r="AY50" s="46"/>
      <c r="AZ50" s="46"/>
      <c r="BA50" s="26"/>
      <c r="BB50" s="26"/>
      <c r="BC50" s="26"/>
      <c r="BE50" s="46"/>
      <c r="BF50" s="34" t="str">
        <f>BF23</f>
        <v>　事務局長　　　内田　栄二</v>
      </c>
      <c r="BG50" s="46"/>
      <c r="BH50" s="46"/>
      <c r="BI50" s="46"/>
    </row>
    <row r="51" spans="1:63" ht="15" customHeight="1" x14ac:dyDescent="0.15">
      <c r="A51" s="27"/>
      <c r="I51" s="26"/>
      <c r="J51" s="27"/>
      <c r="K51" s="26"/>
      <c r="L51" s="26"/>
      <c r="M51" s="26"/>
      <c r="N51" s="26"/>
      <c r="O51" s="26"/>
      <c r="P51" s="26"/>
      <c r="Q51" s="26"/>
      <c r="R51" s="26"/>
      <c r="S51" s="27"/>
      <c r="AA51" s="26"/>
      <c r="AB51" s="27"/>
      <c r="AC51" s="26"/>
      <c r="AD51" s="26"/>
      <c r="AE51" s="26"/>
      <c r="AF51" s="26"/>
      <c r="AG51" s="26"/>
      <c r="AH51" s="26"/>
      <c r="AI51" s="26"/>
      <c r="AJ51" s="26"/>
      <c r="AK51" s="27"/>
      <c r="AS51" s="26"/>
      <c r="AT51" s="27"/>
      <c r="AU51" s="26"/>
      <c r="AV51" s="26"/>
      <c r="AW51" s="26"/>
      <c r="AX51" s="26"/>
      <c r="AY51" s="26"/>
      <c r="AZ51" s="26"/>
      <c r="BA51" s="26"/>
      <c r="BB51" s="26"/>
      <c r="BC51" s="27"/>
    </row>
    <row r="52" spans="1:63" ht="15" customHeight="1" x14ac:dyDescent="0.15">
      <c r="A52" s="27"/>
      <c r="H52" s="29" t="s">
        <v>68</v>
      </c>
      <c r="I52" s="26"/>
      <c r="J52" s="27"/>
      <c r="K52" s="26"/>
      <c r="L52" s="26"/>
      <c r="M52" s="26"/>
      <c r="N52" s="26"/>
      <c r="O52" s="26"/>
      <c r="P52" s="26"/>
      <c r="Q52" s="29" t="s">
        <v>68</v>
      </c>
      <c r="R52" s="26"/>
      <c r="S52" s="27"/>
      <c r="Z52" s="29" t="s">
        <v>68</v>
      </c>
      <c r="AA52" s="26"/>
      <c r="AB52" s="27"/>
      <c r="AC52" s="26"/>
      <c r="AD52" s="26"/>
      <c r="AE52" s="26"/>
      <c r="AF52" s="26"/>
      <c r="AG52" s="26"/>
      <c r="AH52" s="26"/>
      <c r="AI52" s="29" t="s">
        <v>68</v>
      </c>
      <c r="AJ52" s="26"/>
      <c r="AK52" s="27"/>
      <c r="AR52" s="29" t="s">
        <v>68</v>
      </c>
      <c r="AS52" s="26"/>
      <c r="AT52" s="27"/>
      <c r="AU52" s="26"/>
      <c r="AV52" s="26"/>
      <c r="AW52" s="26"/>
      <c r="AX52" s="26"/>
      <c r="AY52" s="26"/>
      <c r="AZ52" s="26"/>
      <c r="BA52" s="29" t="s">
        <v>68</v>
      </c>
      <c r="BB52" s="26"/>
      <c r="BC52" s="27"/>
      <c r="BJ52" s="29" t="s">
        <v>68</v>
      </c>
    </row>
    <row r="53" spans="1:63" ht="15" customHeight="1" x14ac:dyDescent="0.15">
      <c r="A53" s="27"/>
      <c r="H53" s="29"/>
      <c r="I53" s="26"/>
      <c r="J53" s="27"/>
      <c r="K53" s="26"/>
      <c r="L53" s="26"/>
      <c r="M53" s="26"/>
      <c r="N53" s="26"/>
      <c r="O53" s="26"/>
      <c r="P53" s="26"/>
      <c r="Q53" s="29"/>
      <c r="R53" s="26"/>
      <c r="S53" s="27"/>
      <c r="Z53" s="29"/>
      <c r="AA53" s="26"/>
      <c r="AB53" s="27"/>
      <c r="AC53" s="26"/>
      <c r="AD53" s="26"/>
      <c r="AE53" s="26"/>
      <c r="AF53" s="26"/>
      <c r="AG53" s="26"/>
      <c r="AH53" s="26"/>
      <c r="AI53" s="29"/>
      <c r="AJ53" s="26"/>
      <c r="AK53" s="27"/>
      <c r="AR53" s="29"/>
      <c r="AS53" s="26"/>
      <c r="AT53" s="27"/>
      <c r="AU53" s="26"/>
      <c r="AV53" s="26"/>
      <c r="AW53" s="26"/>
      <c r="AX53" s="26"/>
      <c r="AY53" s="26"/>
      <c r="AZ53" s="26"/>
      <c r="BA53" s="29"/>
      <c r="BB53" s="26"/>
      <c r="BC53" s="27"/>
      <c r="BJ53" s="29"/>
    </row>
    <row r="54" spans="1:63" ht="33.75" customHeight="1" x14ac:dyDescent="0.15">
      <c r="A54" s="255" t="s">
        <v>79</v>
      </c>
      <c r="B54" s="254"/>
      <c r="C54" s="254"/>
      <c r="D54" s="254"/>
      <c r="E54" s="254"/>
      <c r="F54" s="254"/>
      <c r="G54" s="254"/>
      <c r="H54" s="254"/>
      <c r="I54" s="254"/>
      <c r="J54" s="255" t="s">
        <v>79</v>
      </c>
      <c r="K54" s="254"/>
      <c r="L54" s="254"/>
      <c r="M54" s="254"/>
      <c r="N54" s="254"/>
      <c r="O54" s="254"/>
      <c r="P54" s="254"/>
      <c r="Q54" s="254"/>
      <c r="R54" s="254"/>
      <c r="S54" s="255" t="s">
        <v>79</v>
      </c>
      <c r="T54" s="254"/>
      <c r="U54" s="254"/>
      <c r="V54" s="254"/>
      <c r="W54" s="254"/>
      <c r="X54" s="254"/>
      <c r="Y54" s="254"/>
      <c r="Z54" s="254"/>
      <c r="AA54" s="254"/>
      <c r="AB54" s="255" t="s">
        <v>79</v>
      </c>
      <c r="AC54" s="254"/>
      <c r="AD54" s="254"/>
      <c r="AE54" s="254"/>
      <c r="AF54" s="254"/>
      <c r="AG54" s="254"/>
      <c r="AH54" s="254"/>
      <c r="AI54" s="254"/>
      <c r="AJ54" s="254"/>
      <c r="AK54" s="255" t="s">
        <v>79</v>
      </c>
      <c r="AL54" s="254"/>
      <c r="AM54" s="254"/>
      <c r="AN54" s="254"/>
      <c r="AO54" s="254"/>
      <c r="AP54" s="254"/>
      <c r="AQ54" s="254"/>
      <c r="AR54" s="254"/>
      <c r="AS54" s="254"/>
      <c r="AT54" s="255" t="s">
        <v>79</v>
      </c>
      <c r="AU54" s="254"/>
      <c r="AV54" s="254"/>
      <c r="AW54" s="254"/>
      <c r="AX54" s="254"/>
      <c r="AY54" s="254"/>
      <c r="AZ54" s="254"/>
      <c r="BA54" s="254"/>
      <c r="BB54" s="254"/>
      <c r="BC54" s="255" t="s">
        <v>79</v>
      </c>
      <c r="BD54" s="254"/>
      <c r="BE54" s="254"/>
      <c r="BF54" s="254"/>
      <c r="BG54" s="254"/>
      <c r="BH54" s="254"/>
      <c r="BI54" s="254"/>
      <c r="BJ54" s="254"/>
      <c r="BK54" s="254"/>
    </row>
    <row r="55" spans="1:63" s="26" customFormat="1" ht="15" customHeight="1" x14ac:dyDescent="0.15">
      <c r="A55" s="27"/>
      <c r="J55" s="27"/>
      <c r="S55" s="27"/>
      <c r="AB55" s="27"/>
      <c r="AK55" s="27"/>
      <c r="AT55" s="27"/>
      <c r="BC55" s="27"/>
    </row>
    <row r="56" spans="1:63" ht="18.75" x14ac:dyDescent="0.2">
      <c r="A56" s="32"/>
      <c r="B56" s="250" t="str">
        <f>B33</f>
        <v/>
      </c>
      <c r="C56" s="250"/>
      <c r="D56" s="250"/>
      <c r="E56" s="250"/>
      <c r="F56" s="31" t="s">
        <v>56</v>
      </c>
      <c r="I56" s="26"/>
      <c r="J56" s="32"/>
      <c r="K56" s="250" t="str">
        <f>K33</f>
        <v/>
      </c>
      <c r="L56" s="250"/>
      <c r="M56" s="250"/>
      <c r="N56" s="250"/>
      <c r="O56" s="31" t="s">
        <v>56</v>
      </c>
      <c r="P56" s="26"/>
      <c r="Q56" s="26"/>
      <c r="R56" s="26"/>
      <c r="S56" s="32"/>
      <c r="T56" s="250" t="str">
        <f>T33</f>
        <v/>
      </c>
      <c r="U56" s="250"/>
      <c r="V56" s="250"/>
      <c r="W56" s="250"/>
      <c r="X56" s="31" t="s">
        <v>56</v>
      </c>
      <c r="AA56" s="26"/>
      <c r="AB56" s="32"/>
      <c r="AC56" s="250" t="str">
        <f>AC33</f>
        <v/>
      </c>
      <c r="AD56" s="250"/>
      <c r="AE56" s="250"/>
      <c r="AF56" s="250"/>
      <c r="AG56" s="31" t="s">
        <v>56</v>
      </c>
      <c r="AH56" s="26"/>
      <c r="AI56" s="26"/>
      <c r="AJ56" s="26"/>
      <c r="AK56" s="32"/>
      <c r="AL56" s="250" t="str">
        <f>AL33</f>
        <v/>
      </c>
      <c r="AM56" s="250"/>
      <c r="AN56" s="250"/>
      <c r="AO56" s="250"/>
      <c r="AP56" s="31" t="s">
        <v>56</v>
      </c>
      <c r="AS56" s="26"/>
      <c r="AT56" s="32"/>
      <c r="AU56" s="250" t="str">
        <f>AU33</f>
        <v/>
      </c>
      <c r="AV56" s="250"/>
      <c r="AW56" s="250"/>
      <c r="AX56" s="250"/>
      <c r="AY56" s="31" t="s">
        <v>56</v>
      </c>
      <c r="AZ56" s="26"/>
      <c r="BA56" s="26"/>
      <c r="BB56" s="26"/>
      <c r="BC56" s="32"/>
      <c r="BD56" s="250" t="str">
        <f>BD33</f>
        <v/>
      </c>
      <c r="BE56" s="250"/>
      <c r="BF56" s="250"/>
      <c r="BG56" s="250"/>
      <c r="BH56" s="31" t="s">
        <v>56</v>
      </c>
    </row>
    <row r="57" spans="1:63" ht="18.75" x14ac:dyDescent="0.2">
      <c r="A57" s="32"/>
      <c r="C57" s="33"/>
      <c r="D57" s="33"/>
      <c r="E57" s="33"/>
      <c r="F57" s="31"/>
      <c r="I57" s="26"/>
      <c r="J57" s="32"/>
      <c r="K57" s="26"/>
      <c r="L57" s="33"/>
      <c r="M57" s="33"/>
      <c r="N57" s="33"/>
      <c r="O57" s="31"/>
      <c r="P57" s="26"/>
      <c r="Q57" s="26"/>
      <c r="R57" s="26"/>
      <c r="S57" s="32"/>
      <c r="U57" s="33"/>
      <c r="V57" s="33"/>
      <c r="W57" s="33"/>
      <c r="X57" s="31"/>
      <c r="AA57" s="26"/>
      <c r="AB57" s="32"/>
      <c r="AC57" s="26"/>
      <c r="AD57" s="33"/>
      <c r="AE57" s="33"/>
      <c r="AF57" s="33"/>
      <c r="AG57" s="31"/>
      <c r="AH57" s="26"/>
      <c r="AI57" s="26"/>
      <c r="AJ57" s="26"/>
      <c r="AK57" s="32"/>
      <c r="AM57" s="33"/>
      <c r="AN57" s="33"/>
      <c r="AO57" s="33"/>
      <c r="AP57" s="31"/>
      <c r="AS57" s="26"/>
      <c r="AT57" s="32"/>
      <c r="AU57" s="26"/>
      <c r="AV57" s="33"/>
      <c r="AW57" s="33"/>
      <c r="AX57" s="33"/>
      <c r="AY57" s="31"/>
      <c r="AZ57" s="26"/>
      <c r="BA57" s="26"/>
      <c r="BB57" s="26"/>
      <c r="BC57" s="32"/>
      <c r="BE57" s="33"/>
      <c r="BF57" s="33"/>
      <c r="BG57" s="33"/>
      <c r="BH57" s="31"/>
    </row>
    <row r="58" spans="1:63" x14ac:dyDescent="0.15">
      <c r="A58" s="27"/>
      <c r="B58" s="251" t="s">
        <v>85</v>
      </c>
      <c r="C58" s="251"/>
      <c r="D58" s="251"/>
      <c r="E58" s="251"/>
      <c r="F58" s="251"/>
      <c r="G58" s="251"/>
      <c r="H58" s="251"/>
      <c r="I58" s="26"/>
      <c r="J58" s="27"/>
      <c r="K58" s="251" t="str">
        <f>B58</f>
        <v>　平成３０年度農業農村工学会九州沖縄支部講演会の参加費として、下記のとおり正に領収いたしました。</v>
      </c>
      <c r="L58" s="251"/>
      <c r="M58" s="251"/>
      <c r="N58" s="251"/>
      <c r="O58" s="251"/>
      <c r="P58" s="251"/>
      <c r="Q58" s="251"/>
      <c r="R58" s="26"/>
      <c r="S58" s="27"/>
      <c r="T58" s="251" t="str">
        <f>K58</f>
        <v>　平成３０年度農業農村工学会九州沖縄支部講演会の参加費として、下記のとおり正に領収いたしました。</v>
      </c>
      <c r="U58" s="251"/>
      <c r="V58" s="251"/>
      <c r="W58" s="251"/>
      <c r="X58" s="251"/>
      <c r="Y58" s="251"/>
      <c r="Z58" s="251"/>
      <c r="AA58" s="26"/>
      <c r="AB58" s="27"/>
      <c r="AC58" s="251" t="str">
        <f>T58</f>
        <v>　平成３０年度農業農村工学会九州沖縄支部講演会の参加費として、下記のとおり正に領収いたしました。</v>
      </c>
      <c r="AD58" s="251"/>
      <c r="AE58" s="251"/>
      <c r="AF58" s="251"/>
      <c r="AG58" s="251"/>
      <c r="AH58" s="251"/>
      <c r="AI58" s="251"/>
      <c r="AJ58" s="26"/>
      <c r="AK58" s="27"/>
      <c r="AL58" s="251" t="str">
        <f>AC58</f>
        <v>　平成３０年度農業農村工学会九州沖縄支部講演会の参加費として、下記のとおり正に領収いたしました。</v>
      </c>
      <c r="AM58" s="251"/>
      <c r="AN58" s="251"/>
      <c r="AO58" s="251"/>
      <c r="AP58" s="251"/>
      <c r="AQ58" s="251"/>
      <c r="AR58" s="251"/>
      <c r="AS58" s="26"/>
      <c r="AT58" s="27"/>
      <c r="AU58" s="251" t="str">
        <f>AL58</f>
        <v>　平成３０年度農業農村工学会九州沖縄支部講演会の参加費として、下記のとおり正に領収いたしました。</v>
      </c>
      <c r="AV58" s="251"/>
      <c r="AW58" s="251"/>
      <c r="AX58" s="251"/>
      <c r="AY58" s="251"/>
      <c r="AZ58" s="251"/>
      <c r="BA58" s="251"/>
      <c r="BB58" s="26"/>
      <c r="BC58" s="27"/>
      <c r="BD58" s="251" t="str">
        <f>AU58</f>
        <v>　平成３０年度農業農村工学会九州沖縄支部講演会の参加費として、下記のとおり正に領収いたしました。</v>
      </c>
      <c r="BE58" s="251"/>
      <c r="BF58" s="251"/>
      <c r="BG58" s="251"/>
      <c r="BH58" s="251"/>
      <c r="BI58" s="251"/>
      <c r="BJ58" s="251"/>
    </row>
    <row r="59" spans="1:63" x14ac:dyDescent="0.15">
      <c r="A59" s="27"/>
      <c r="B59" s="251"/>
      <c r="C59" s="251"/>
      <c r="D59" s="251"/>
      <c r="E59" s="251"/>
      <c r="F59" s="251"/>
      <c r="G59" s="251"/>
      <c r="H59" s="251"/>
      <c r="I59" s="26"/>
      <c r="J59" s="27"/>
      <c r="K59" s="251"/>
      <c r="L59" s="251"/>
      <c r="M59" s="251"/>
      <c r="N59" s="251"/>
      <c r="O59" s="251"/>
      <c r="P59" s="251"/>
      <c r="Q59" s="251"/>
      <c r="R59" s="26"/>
      <c r="S59" s="27"/>
      <c r="T59" s="251"/>
      <c r="U59" s="251"/>
      <c r="V59" s="251"/>
      <c r="W59" s="251"/>
      <c r="X59" s="251"/>
      <c r="Y59" s="251"/>
      <c r="Z59" s="251"/>
      <c r="AA59" s="26"/>
      <c r="AB59" s="27"/>
      <c r="AC59" s="251"/>
      <c r="AD59" s="251"/>
      <c r="AE59" s="251"/>
      <c r="AF59" s="251"/>
      <c r="AG59" s="251"/>
      <c r="AH59" s="251"/>
      <c r="AI59" s="251"/>
      <c r="AJ59" s="26"/>
      <c r="AK59" s="27"/>
      <c r="AL59" s="251"/>
      <c r="AM59" s="251"/>
      <c r="AN59" s="251"/>
      <c r="AO59" s="251"/>
      <c r="AP59" s="251"/>
      <c r="AQ59" s="251"/>
      <c r="AR59" s="251"/>
      <c r="AS59" s="26"/>
      <c r="AT59" s="27"/>
      <c r="AU59" s="251"/>
      <c r="AV59" s="251"/>
      <c r="AW59" s="251"/>
      <c r="AX59" s="251"/>
      <c r="AY59" s="251"/>
      <c r="AZ59" s="251"/>
      <c r="BA59" s="251"/>
      <c r="BB59" s="26"/>
      <c r="BC59" s="27"/>
      <c r="BD59" s="251"/>
      <c r="BE59" s="251"/>
      <c r="BF59" s="251"/>
      <c r="BG59" s="251"/>
      <c r="BH59" s="251"/>
      <c r="BI59" s="251"/>
      <c r="BJ59" s="251"/>
    </row>
    <row r="60" spans="1:63" x14ac:dyDescent="0.15">
      <c r="A60" s="27"/>
      <c r="B60" s="251"/>
      <c r="C60" s="251"/>
      <c r="D60" s="251"/>
      <c r="E60" s="251"/>
      <c r="F60" s="251"/>
      <c r="G60" s="251"/>
      <c r="H60" s="251"/>
      <c r="I60" s="26"/>
      <c r="J60" s="27"/>
      <c r="K60" s="251"/>
      <c r="L60" s="251"/>
      <c r="M60" s="251"/>
      <c r="N60" s="251"/>
      <c r="O60" s="251"/>
      <c r="P60" s="251"/>
      <c r="Q60" s="251"/>
      <c r="R60" s="26"/>
      <c r="S60" s="27"/>
      <c r="T60" s="251"/>
      <c r="U60" s="251"/>
      <c r="V60" s="251"/>
      <c r="W60" s="251"/>
      <c r="X60" s="251"/>
      <c r="Y60" s="251"/>
      <c r="Z60" s="251"/>
      <c r="AA60" s="26"/>
      <c r="AB60" s="27"/>
      <c r="AC60" s="251"/>
      <c r="AD60" s="251"/>
      <c r="AE60" s="251"/>
      <c r="AF60" s="251"/>
      <c r="AG60" s="251"/>
      <c r="AH60" s="251"/>
      <c r="AI60" s="251"/>
      <c r="AJ60" s="26"/>
      <c r="AK60" s="27"/>
      <c r="AL60" s="251"/>
      <c r="AM60" s="251"/>
      <c r="AN60" s="251"/>
      <c r="AO60" s="251"/>
      <c r="AP60" s="251"/>
      <c r="AQ60" s="251"/>
      <c r="AR60" s="251"/>
      <c r="AS60" s="26"/>
      <c r="AT60" s="27"/>
      <c r="AU60" s="251"/>
      <c r="AV60" s="251"/>
      <c r="AW60" s="251"/>
      <c r="AX60" s="251"/>
      <c r="AY60" s="251"/>
      <c r="AZ60" s="251"/>
      <c r="BA60" s="251"/>
      <c r="BB60" s="26"/>
      <c r="BC60" s="27"/>
      <c r="BD60" s="251"/>
      <c r="BE60" s="251"/>
      <c r="BF60" s="251"/>
      <c r="BG60" s="251"/>
      <c r="BH60" s="251"/>
      <c r="BI60" s="251"/>
      <c r="BJ60" s="251"/>
    </row>
    <row r="61" spans="1:63" ht="14.25" x14ac:dyDescent="0.15">
      <c r="A61" s="35"/>
      <c r="B61" s="251"/>
      <c r="C61" s="251"/>
      <c r="D61" s="251"/>
      <c r="E61" s="251"/>
      <c r="F61" s="251"/>
      <c r="G61" s="251"/>
      <c r="H61" s="251"/>
      <c r="I61" s="26"/>
      <c r="J61" s="35"/>
      <c r="K61" s="251"/>
      <c r="L61" s="251"/>
      <c r="M61" s="251"/>
      <c r="N61" s="251"/>
      <c r="O61" s="251"/>
      <c r="P61" s="251"/>
      <c r="Q61" s="251"/>
      <c r="R61" s="26"/>
      <c r="S61" s="35"/>
      <c r="T61" s="251"/>
      <c r="U61" s="251"/>
      <c r="V61" s="251"/>
      <c r="W61" s="251"/>
      <c r="X61" s="251"/>
      <c r="Y61" s="251"/>
      <c r="Z61" s="251"/>
      <c r="AA61" s="26"/>
      <c r="AB61" s="35"/>
      <c r="AC61" s="251"/>
      <c r="AD61" s="251"/>
      <c r="AE61" s="251"/>
      <c r="AF61" s="251"/>
      <c r="AG61" s="251"/>
      <c r="AH61" s="251"/>
      <c r="AI61" s="251"/>
      <c r="AJ61" s="26"/>
      <c r="AK61" s="35"/>
      <c r="AL61" s="251"/>
      <c r="AM61" s="251"/>
      <c r="AN61" s="251"/>
      <c r="AO61" s="251"/>
      <c r="AP61" s="251"/>
      <c r="AQ61" s="251"/>
      <c r="AR61" s="251"/>
      <c r="AS61" s="26"/>
      <c r="AT61" s="35"/>
      <c r="AU61" s="251"/>
      <c r="AV61" s="251"/>
      <c r="AW61" s="251"/>
      <c r="AX61" s="251"/>
      <c r="AY61" s="251"/>
      <c r="AZ61" s="251"/>
      <c r="BA61" s="251"/>
      <c r="BB61" s="26"/>
      <c r="BC61" s="35"/>
      <c r="BD61" s="251"/>
      <c r="BE61" s="251"/>
      <c r="BF61" s="251"/>
      <c r="BG61" s="251"/>
      <c r="BH61" s="251"/>
      <c r="BI61" s="251"/>
      <c r="BJ61" s="251"/>
    </row>
    <row r="62" spans="1:63" ht="21" x14ac:dyDescent="0.15">
      <c r="A62" s="27"/>
      <c r="B62" s="36"/>
      <c r="C62" s="37" t="s">
        <v>57</v>
      </c>
      <c r="D62" s="252" t="str">
        <f>D39</f>
        <v/>
      </c>
      <c r="E62" s="253"/>
      <c r="F62" s="37" t="s">
        <v>58</v>
      </c>
      <c r="H62" s="36"/>
      <c r="I62" s="38"/>
      <c r="J62" s="27"/>
      <c r="K62" s="36"/>
      <c r="L62" s="37" t="s">
        <v>57</v>
      </c>
      <c r="M62" s="252" t="str">
        <f>M39</f>
        <v/>
      </c>
      <c r="N62" s="253"/>
      <c r="O62" s="37" t="s">
        <v>58</v>
      </c>
      <c r="P62" s="26"/>
      <c r="Q62" s="36"/>
      <c r="R62" s="38"/>
      <c r="S62" s="27"/>
      <c r="T62" s="36"/>
      <c r="U62" s="37" t="s">
        <v>57</v>
      </c>
      <c r="V62" s="252" t="str">
        <f>V39</f>
        <v/>
      </c>
      <c r="W62" s="253"/>
      <c r="X62" s="37" t="s">
        <v>58</v>
      </c>
      <c r="Z62" s="36"/>
      <c r="AA62" s="38"/>
      <c r="AB62" s="27"/>
      <c r="AC62" s="36"/>
      <c r="AD62" s="37" t="s">
        <v>57</v>
      </c>
      <c r="AE62" s="252" t="str">
        <f>AE39</f>
        <v/>
      </c>
      <c r="AF62" s="253"/>
      <c r="AG62" s="37" t="s">
        <v>58</v>
      </c>
      <c r="AH62" s="26"/>
      <c r="AI62" s="36"/>
      <c r="AJ62" s="38"/>
      <c r="AK62" s="27"/>
      <c r="AL62" s="36"/>
      <c r="AM62" s="37" t="s">
        <v>57</v>
      </c>
      <c r="AN62" s="252" t="str">
        <f>AN39</f>
        <v/>
      </c>
      <c r="AO62" s="253"/>
      <c r="AP62" s="37" t="s">
        <v>58</v>
      </c>
      <c r="AR62" s="36"/>
      <c r="AS62" s="38"/>
      <c r="AT62" s="27"/>
      <c r="AU62" s="36"/>
      <c r="AV62" s="37" t="s">
        <v>57</v>
      </c>
      <c r="AW62" s="252" t="str">
        <f>AW39</f>
        <v/>
      </c>
      <c r="AX62" s="253"/>
      <c r="AY62" s="37" t="s">
        <v>58</v>
      </c>
      <c r="AZ62" s="26"/>
      <c r="BA62" s="36"/>
      <c r="BB62" s="38"/>
      <c r="BC62" s="27"/>
      <c r="BD62" s="36"/>
      <c r="BE62" s="37" t="s">
        <v>57</v>
      </c>
      <c r="BF62" s="252" t="str">
        <f>BF39</f>
        <v/>
      </c>
      <c r="BG62" s="253"/>
      <c r="BH62" s="37" t="s">
        <v>58</v>
      </c>
      <c r="BJ62" s="36"/>
      <c r="BK62" s="38"/>
    </row>
    <row r="63" spans="1:63" x14ac:dyDescent="0.15">
      <c r="A63" s="27"/>
      <c r="H63" s="38"/>
      <c r="I63" s="38"/>
      <c r="J63" s="27"/>
      <c r="K63" s="26"/>
      <c r="L63" s="26"/>
      <c r="M63" s="26"/>
      <c r="N63" s="26"/>
      <c r="O63" s="26"/>
      <c r="P63" s="26"/>
      <c r="Q63" s="38"/>
      <c r="R63" s="38"/>
      <c r="S63" s="27"/>
      <c r="Z63" s="38"/>
      <c r="AA63" s="38"/>
      <c r="AB63" s="27"/>
      <c r="AC63" s="26"/>
      <c r="AD63" s="26"/>
      <c r="AE63" s="26"/>
      <c r="AF63" s="26"/>
      <c r="AG63" s="26"/>
      <c r="AH63" s="26"/>
      <c r="AI63" s="38"/>
      <c r="AJ63" s="38"/>
      <c r="AK63" s="27"/>
      <c r="AR63" s="38"/>
      <c r="AS63" s="38"/>
      <c r="AT63" s="27"/>
      <c r="AU63" s="26"/>
      <c r="AV63" s="26"/>
      <c r="AW63" s="26"/>
      <c r="AX63" s="26"/>
      <c r="AY63" s="26"/>
      <c r="AZ63" s="26"/>
      <c r="BA63" s="38"/>
      <c r="BB63" s="38"/>
      <c r="BC63" s="27"/>
      <c r="BJ63" s="38"/>
      <c r="BK63" s="38"/>
    </row>
    <row r="64" spans="1:63" ht="14.25" x14ac:dyDescent="0.15">
      <c r="A64" s="41"/>
      <c r="B64" s="40" t="s">
        <v>59</v>
      </c>
      <c r="C64" s="34" t="str">
        <f>C41</f>
        <v>飲食代（１０月２５日）：お弁当代１，０００円</v>
      </c>
      <c r="D64" s="38"/>
      <c r="E64" s="38"/>
      <c r="F64" s="38"/>
      <c r="G64" s="38"/>
      <c r="H64" s="54"/>
      <c r="I64" s="38"/>
      <c r="J64" s="41"/>
      <c r="K64" s="40" t="s">
        <v>59</v>
      </c>
      <c r="L64" s="34" t="str">
        <f>L41</f>
        <v>飲食代（１０月２５日）：お弁当代１，０００円</v>
      </c>
      <c r="M64" s="38"/>
      <c r="N64" s="38"/>
      <c r="O64" s="38"/>
      <c r="P64" s="38"/>
      <c r="Q64" s="54"/>
      <c r="R64" s="38"/>
      <c r="S64" s="41"/>
      <c r="T64" s="40" t="s">
        <v>59</v>
      </c>
      <c r="U64" s="34" t="str">
        <f>U41</f>
        <v>飲食代（１０月２５日）：お弁当代１，０００円</v>
      </c>
      <c r="V64" s="38"/>
      <c r="W64" s="38"/>
      <c r="X64" s="38"/>
      <c r="Y64" s="38"/>
      <c r="Z64" s="54"/>
      <c r="AA64" s="38"/>
      <c r="AB64" s="41"/>
      <c r="AC64" s="40" t="s">
        <v>59</v>
      </c>
      <c r="AD64" s="34" t="str">
        <f>AD41</f>
        <v>飲食代（１０月２５日）：お弁当代１，０００円</v>
      </c>
      <c r="AE64" s="38"/>
      <c r="AF64" s="38"/>
      <c r="AG64" s="38"/>
      <c r="AH64" s="38"/>
      <c r="AI64" s="54"/>
      <c r="AJ64" s="38"/>
      <c r="AK64" s="41"/>
      <c r="AL64" s="40" t="s">
        <v>59</v>
      </c>
      <c r="AM64" s="34" t="str">
        <f>AM41</f>
        <v>飲食代（１０月２５日）：お弁当代１，０００円</v>
      </c>
      <c r="AN64" s="38"/>
      <c r="AO64" s="38"/>
      <c r="AP64" s="38"/>
      <c r="AQ64" s="38"/>
      <c r="AR64" s="54"/>
      <c r="AS64" s="38"/>
      <c r="AT64" s="41"/>
      <c r="AU64" s="40" t="s">
        <v>59</v>
      </c>
      <c r="AV64" s="34" t="str">
        <f>AV41</f>
        <v>飲食代（１０月２５日）：お弁当代１，０００円</v>
      </c>
      <c r="AW64" s="38"/>
      <c r="AX64" s="38"/>
      <c r="AY64" s="38"/>
      <c r="AZ64" s="38"/>
      <c r="BA64" s="54"/>
      <c r="BB64" s="38"/>
      <c r="BC64" s="41"/>
      <c r="BD64" s="40" t="s">
        <v>59</v>
      </c>
      <c r="BE64" s="34" t="str">
        <f>BE41</f>
        <v>飲食代（１０月２５日）：お弁当代１，０００円</v>
      </c>
      <c r="BF64" s="38"/>
      <c r="BG64" s="38"/>
      <c r="BH64" s="38"/>
      <c r="BI64" s="38"/>
      <c r="BJ64" s="54"/>
      <c r="BK64" s="38"/>
    </row>
    <row r="65" spans="1:63" ht="14.25" x14ac:dyDescent="0.15">
      <c r="A65" s="27"/>
      <c r="C65" s="34"/>
      <c r="D65" s="38"/>
      <c r="E65" s="42"/>
      <c r="F65" s="39"/>
      <c r="G65" s="43"/>
      <c r="H65" s="34"/>
      <c r="I65" s="38"/>
      <c r="J65" s="27"/>
      <c r="K65" s="26"/>
      <c r="L65" s="34"/>
      <c r="M65" s="38"/>
      <c r="N65" s="42"/>
      <c r="O65" s="39"/>
      <c r="P65" s="43"/>
      <c r="Q65" s="34"/>
      <c r="R65" s="38"/>
      <c r="S65" s="27"/>
      <c r="U65" s="34"/>
      <c r="V65" s="38"/>
      <c r="W65" s="42"/>
      <c r="X65" s="39"/>
      <c r="Y65" s="43"/>
      <c r="Z65" s="34"/>
      <c r="AA65" s="38"/>
      <c r="AB65" s="27"/>
      <c r="AC65" s="26"/>
      <c r="AD65" s="34"/>
      <c r="AE65" s="38"/>
      <c r="AF65" s="42"/>
      <c r="AG65" s="39"/>
      <c r="AH65" s="43"/>
      <c r="AI65" s="34"/>
      <c r="AJ65" s="38"/>
      <c r="AK65" s="27"/>
      <c r="AM65" s="34"/>
      <c r="AN65" s="38"/>
      <c r="AO65" s="42"/>
      <c r="AP65" s="39"/>
      <c r="AQ65" s="43"/>
      <c r="AR65" s="34"/>
      <c r="AS65" s="38"/>
      <c r="AT65" s="27"/>
      <c r="AU65" s="26"/>
      <c r="AV65" s="34"/>
      <c r="AW65" s="38"/>
      <c r="AX65" s="42"/>
      <c r="AY65" s="39"/>
      <c r="AZ65" s="43"/>
      <c r="BA65" s="34"/>
      <c r="BB65" s="38"/>
      <c r="BC65" s="27"/>
      <c r="BE65" s="34"/>
      <c r="BF65" s="38"/>
      <c r="BG65" s="42"/>
      <c r="BH65" s="39"/>
      <c r="BI65" s="43"/>
      <c r="BJ65" s="34"/>
      <c r="BK65" s="38"/>
    </row>
    <row r="66" spans="1:63" ht="14.25" x14ac:dyDescent="0.15">
      <c r="A66" s="27"/>
      <c r="B66" s="39"/>
      <c r="C66" s="34"/>
      <c r="D66" s="38"/>
      <c r="E66" s="44"/>
      <c r="F66" s="34"/>
      <c r="G66" s="34"/>
      <c r="H66" s="38"/>
      <c r="I66" s="38"/>
      <c r="J66" s="27"/>
      <c r="K66" s="39"/>
      <c r="L66" s="34"/>
      <c r="M66" s="38"/>
      <c r="N66" s="44"/>
      <c r="O66" s="34"/>
      <c r="P66" s="34"/>
      <c r="Q66" s="38"/>
      <c r="R66" s="38"/>
      <c r="S66" s="27"/>
      <c r="T66" s="39"/>
      <c r="U66" s="34"/>
      <c r="V66" s="38"/>
      <c r="W66" s="44"/>
      <c r="X66" s="34"/>
      <c r="Y66" s="34"/>
      <c r="Z66" s="38"/>
      <c r="AA66" s="38"/>
      <c r="AB66" s="27"/>
      <c r="AC66" s="39"/>
      <c r="AD66" s="34"/>
      <c r="AE66" s="38"/>
      <c r="AF66" s="44"/>
      <c r="AG66" s="34"/>
      <c r="AH66" s="34"/>
      <c r="AI66" s="38"/>
      <c r="AJ66" s="38"/>
      <c r="AK66" s="27"/>
      <c r="AL66" s="39"/>
      <c r="AM66" s="34"/>
      <c r="AN66" s="38"/>
      <c r="AO66" s="44"/>
      <c r="AP66" s="34"/>
      <c r="AQ66" s="34"/>
      <c r="AR66" s="38"/>
      <c r="AS66" s="38"/>
      <c r="AT66" s="27"/>
      <c r="AU66" s="39"/>
      <c r="AV66" s="34"/>
      <c r="AW66" s="38"/>
      <c r="AX66" s="44"/>
      <c r="AY66" s="34"/>
      <c r="AZ66" s="34"/>
      <c r="BA66" s="38"/>
      <c r="BB66" s="38"/>
      <c r="BC66" s="27"/>
      <c r="BD66" s="39"/>
      <c r="BE66" s="34"/>
      <c r="BF66" s="38"/>
      <c r="BG66" s="44"/>
      <c r="BH66" s="34"/>
      <c r="BI66" s="34"/>
      <c r="BJ66" s="38"/>
      <c r="BK66" s="38"/>
    </row>
    <row r="67" spans="1:63" x14ac:dyDescent="0.15">
      <c r="A67" s="27"/>
      <c r="C67" s="38"/>
      <c r="D67" s="38"/>
      <c r="E67" s="38"/>
      <c r="F67" s="38"/>
      <c r="G67" s="38"/>
      <c r="I67" s="26"/>
      <c r="J67" s="27"/>
      <c r="K67" s="26"/>
      <c r="L67" s="38"/>
      <c r="M67" s="38"/>
      <c r="N67" s="38"/>
      <c r="O67" s="38"/>
      <c r="P67" s="38"/>
      <c r="Q67" s="26"/>
      <c r="R67" s="26"/>
      <c r="S67" s="27"/>
      <c r="U67" s="38"/>
      <c r="V67" s="38"/>
      <c r="W67" s="38"/>
      <c r="X67" s="38"/>
      <c r="Y67" s="38"/>
      <c r="AA67" s="26"/>
      <c r="AB67" s="27"/>
      <c r="AC67" s="26"/>
      <c r="AD67" s="38"/>
      <c r="AE67" s="38"/>
      <c r="AF67" s="38"/>
      <c r="AG67" s="38"/>
      <c r="AH67" s="38"/>
      <c r="AI67" s="26"/>
      <c r="AJ67" s="26"/>
      <c r="AK67" s="27"/>
      <c r="AM67" s="38"/>
      <c r="AN67" s="38"/>
      <c r="AO67" s="38"/>
      <c r="AP67" s="38"/>
      <c r="AQ67" s="38"/>
      <c r="AS67" s="26"/>
      <c r="AT67" s="27"/>
      <c r="AU67" s="26"/>
      <c r="AV67" s="38"/>
      <c r="AW67" s="38"/>
      <c r="AX67" s="38"/>
      <c r="AY67" s="38"/>
      <c r="AZ67" s="38"/>
      <c r="BA67" s="26"/>
      <c r="BB67" s="26"/>
      <c r="BC67" s="27"/>
      <c r="BE67" s="38"/>
      <c r="BF67" s="38"/>
      <c r="BG67" s="38"/>
      <c r="BH67" s="38"/>
      <c r="BI67" s="38"/>
    </row>
    <row r="68" spans="1:63" ht="14.25" x14ac:dyDescent="0.15">
      <c r="A68" s="27"/>
      <c r="D68" s="45" t="s">
        <v>60</v>
      </c>
      <c r="I68" s="26"/>
      <c r="J68" s="27"/>
      <c r="K68" s="26"/>
      <c r="L68" s="26"/>
      <c r="M68" s="45" t="s">
        <v>60</v>
      </c>
      <c r="N68" s="26"/>
      <c r="O68" s="26"/>
      <c r="P68" s="26"/>
      <c r="Q68" s="26"/>
      <c r="R68" s="26"/>
      <c r="S68" s="27"/>
      <c r="V68" s="45" t="s">
        <v>60</v>
      </c>
      <c r="AA68" s="26"/>
      <c r="AB68" s="27"/>
      <c r="AC68" s="26"/>
      <c r="AD68" s="26"/>
      <c r="AE68" s="45" t="s">
        <v>60</v>
      </c>
      <c r="AF68" s="26"/>
      <c r="AG68" s="26"/>
      <c r="AH68" s="26"/>
      <c r="AI68" s="26"/>
      <c r="AJ68" s="26"/>
      <c r="AK68" s="27"/>
      <c r="AN68" s="45" t="s">
        <v>60</v>
      </c>
      <c r="AS68" s="26"/>
      <c r="AT68" s="27"/>
      <c r="AU68" s="26"/>
      <c r="AV68" s="26"/>
      <c r="AW68" s="45" t="s">
        <v>60</v>
      </c>
      <c r="AX68" s="26"/>
      <c r="AY68" s="26"/>
      <c r="AZ68" s="26"/>
      <c r="BA68" s="26"/>
      <c r="BB68" s="26"/>
      <c r="BC68" s="27"/>
      <c r="BF68" s="45" t="s">
        <v>60</v>
      </c>
    </row>
    <row r="69" spans="1:63" ht="14.25" x14ac:dyDescent="0.15">
      <c r="A69" s="27"/>
      <c r="D69" s="44" t="str">
        <f>D46</f>
        <v>　農業農村工学会九州沖縄支部大会運営事務局</v>
      </c>
      <c r="I69" s="26"/>
      <c r="J69" s="27"/>
      <c r="K69" s="26"/>
      <c r="L69" s="26"/>
      <c r="M69" s="44" t="str">
        <f>M46</f>
        <v>　農業農村工学会九州沖縄支部大会運営事務局</v>
      </c>
      <c r="N69" s="26"/>
      <c r="O69" s="26"/>
      <c r="P69" s="26"/>
      <c r="Q69" s="26"/>
      <c r="R69" s="26"/>
      <c r="S69" s="27"/>
      <c r="V69" s="44" t="str">
        <f>V46</f>
        <v>　農業農村工学会九州沖縄支部大会運営事務局</v>
      </c>
      <c r="AA69" s="26"/>
      <c r="AB69" s="27"/>
      <c r="AC69" s="26"/>
      <c r="AD69" s="26"/>
      <c r="AE69" s="44" t="str">
        <f>AE46</f>
        <v>　農業農村工学会九州沖縄支部大会運営事務局</v>
      </c>
      <c r="AF69" s="26"/>
      <c r="AG69" s="26"/>
      <c r="AH69" s="26"/>
      <c r="AI69" s="26"/>
      <c r="AJ69" s="26"/>
      <c r="AK69" s="27"/>
      <c r="AN69" s="44" t="str">
        <f>AN46</f>
        <v>　農業農村工学会九州沖縄支部大会運営事務局</v>
      </c>
      <c r="AS69" s="26"/>
      <c r="AT69" s="27"/>
      <c r="AU69" s="26"/>
      <c r="AV69" s="26"/>
      <c r="AW69" s="44" t="str">
        <f>AW46</f>
        <v>　農業農村工学会九州沖縄支部大会運営事務局</v>
      </c>
      <c r="AX69" s="26"/>
      <c r="AY69" s="26"/>
      <c r="AZ69" s="26"/>
      <c r="BA69" s="26"/>
      <c r="BB69" s="26"/>
      <c r="BC69" s="27"/>
      <c r="BF69" s="44" t="str">
        <f>BF46</f>
        <v>　農業農村工学会九州沖縄支部大会運営事務局</v>
      </c>
    </row>
    <row r="70" spans="1:63" ht="14.25" x14ac:dyDescent="0.15">
      <c r="A70" s="27"/>
      <c r="C70" s="46"/>
      <c r="D70" s="26" t="str">
        <f>D47</f>
        <v>　（熊本県農林水産部農村振興局技術管理課内）</v>
      </c>
      <c r="E70" s="34"/>
      <c r="F70" s="34"/>
      <c r="G70" s="34"/>
      <c r="I70" s="26"/>
      <c r="J70" s="27"/>
      <c r="K70" s="26"/>
      <c r="L70" s="46"/>
      <c r="M70" s="26" t="str">
        <f>M47</f>
        <v>　（熊本県農林水産部農村振興局技術管理課内）</v>
      </c>
      <c r="N70" s="34"/>
      <c r="O70" s="34"/>
      <c r="P70" s="34"/>
      <c r="Q70" s="26"/>
      <c r="R70" s="26"/>
      <c r="S70" s="27"/>
      <c r="U70" s="46"/>
      <c r="V70" s="26" t="str">
        <f>V47</f>
        <v>　（熊本県農林水産部農村振興局技術管理課内）</v>
      </c>
      <c r="W70" s="34"/>
      <c r="X70" s="34"/>
      <c r="Y70" s="34"/>
      <c r="AA70" s="26"/>
      <c r="AB70" s="27"/>
      <c r="AC70" s="26"/>
      <c r="AD70" s="46"/>
      <c r="AE70" s="26" t="str">
        <f>AE47</f>
        <v>　（熊本県農林水産部農村振興局技術管理課内）</v>
      </c>
      <c r="AF70" s="34"/>
      <c r="AG70" s="34"/>
      <c r="AH70" s="34"/>
      <c r="AI70" s="26"/>
      <c r="AJ70" s="26"/>
      <c r="AK70" s="27"/>
      <c r="AM70" s="46"/>
      <c r="AN70" s="26" t="str">
        <f>AN47</f>
        <v>　（熊本県農林水産部農村振興局技術管理課内）</v>
      </c>
      <c r="AO70" s="34"/>
      <c r="AP70" s="34"/>
      <c r="AQ70" s="34"/>
      <c r="AS70" s="26"/>
      <c r="AT70" s="27"/>
      <c r="AU70" s="26"/>
      <c r="AV70" s="46"/>
      <c r="AW70" s="26" t="str">
        <f>AW47</f>
        <v>　（熊本県農林水産部農村振興局技術管理課内）</v>
      </c>
      <c r="AX70" s="34"/>
      <c r="AY70" s="34"/>
      <c r="AZ70" s="34"/>
      <c r="BA70" s="26"/>
      <c r="BB70" s="26"/>
      <c r="BC70" s="27"/>
      <c r="BE70" s="46"/>
      <c r="BF70" s="26" t="str">
        <f>BF47</f>
        <v>　（熊本県農林水産部農村振興局技術管理課内）</v>
      </c>
      <c r="BG70" s="34"/>
      <c r="BH70" s="34"/>
      <c r="BI70" s="34"/>
    </row>
    <row r="71" spans="1:63" ht="14.25" x14ac:dyDescent="0.15">
      <c r="A71" s="27"/>
      <c r="C71" s="46"/>
      <c r="I71" s="26"/>
      <c r="J71" s="27"/>
      <c r="K71" s="26"/>
      <c r="L71" s="46"/>
      <c r="M71" s="26"/>
      <c r="N71" s="26"/>
      <c r="O71" s="26"/>
      <c r="P71" s="26"/>
      <c r="Q71" s="26"/>
      <c r="R71" s="26"/>
      <c r="S71" s="27"/>
      <c r="U71" s="46"/>
      <c r="AA71" s="26"/>
      <c r="AB71" s="27"/>
      <c r="AC71" s="26"/>
      <c r="AD71" s="46"/>
      <c r="AE71" s="26"/>
      <c r="AF71" s="26"/>
      <c r="AG71" s="26"/>
      <c r="AH71" s="26"/>
      <c r="AI71" s="26"/>
      <c r="AJ71" s="26"/>
      <c r="AK71" s="27"/>
      <c r="AM71" s="46"/>
      <c r="AS71" s="26"/>
      <c r="AT71" s="27"/>
      <c r="AU71" s="26"/>
      <c r="AV71" s="46"/>
      <c r="AW71" s="26"/>
      <c r="AX71" s="26"/>
      <c r="AY71" s="26"/>
      <c r="AZ71" s="26"/>
      <c r="BA71" s="26"/>
      <c r="BB71" s="26"/>
      <c r="BC71" s="27"/>
      <c r="BE71" s="46"/>
    </row>
    <row r="72" spans="1:63" ht="14.25" x14ac:dyDescent="0.15">
      <c r="A72" s="27"/>
      <c r="B72" s="38"/>
      <c r="C72" s="46"/>
      <c r="E72" s="46"/>
      <c r="F72" s="46"/>
      <c r="G72" s="46"/>
      <c r="I72" s="26"/>
      <c r="J72" s="27"/>
      <c r="K72" s="38"/>
      <c r="L72" s="46"/>
      <c r="M72" s="26"/>
      <c r="N72" s="46"/>
      <c r="O72" s="46"/>
      <c r="P72" s="46"/>
      <c r="Q72" s="26"/>
      <c r="R72" s="26"/>
      <c r="S72" s="27"/>
      <c r="T72" s="38"/>
      <c r="U72" s="46"/>
      <c r="W72" s="46"/>
      <c r="X72" s="46"/>
      <c r="Y72" s="46"/>
      <c r="AA72" s="26"/>
      <c r="AB72" s="27"/>
      <c r="AC72" s="38"/>
      <c r="AD72" s="46"/>
      <c r="AE72" s="26"/>
      <c r="AF72" s="46"/>
      <c r="AG72" s="46"/>
      <c r="AH72" s="46"/>
      <c r="AI72" s="26"/>
      <c r="AJ72" s="26"/>
      <c r="AK72" s="27"/>
      <c r="AL72" s="38"/>
      <c r="AM72" s="46"/>
      <c r="AO72" s="46"/>
      <c r="AP72" s="46"/>
      <c r="AQ72" s="46"/>
      <c r="AS72" s="26"/>
      <c r="AT72" s="27"/>
      <c r="AU72" s="38"/>
      <c r="AV72" s="46"/>
      <c r="AW72" s="26"/>
      <c r="AX72" s="46"/>
      <c r="AY72" s="46"/>
      <c r="AZ72" s="46"/>
      <c r="BA72" s="26"/>
      <c r="BB72" s="26"/>
      <c r="BC72" s="27"/>
      <c r="BD72" s="38"/>
      <c r="BE72" s="46"/>
      <c r="BG72" s="46"/>
      <c r="BH72" s="46"/>
      <c r="BI72" s="46"/>
    </row>
    <row r="73" spans="1:63" ht="14.25" x14ac:dyDescent="0.15">
      <c r="A73" s="27"/>
      <c r="C73" s="46"/>
      <c r="D73" s="34" t="str">
        <f>D50</f>
        <v>　事務局長　　　内田　栄二</v>
      </c>
      <c r="E73" s="46"/>
      <c r="F73" s="46"/>
      <c r="G73" s="46"/>
      <c r="I73" s="26"/>
      <c r="J73" s="27"/>
      <c r="K73" s="26"/>
      <c r="L73" s="46"/>
      <c r="M73" s="34" t="str">
        <f>M50</f>
        <v>　事務局長　　　内田　栄二</v>
      </c>
      <c r="N73" s="46"/>
      <c r="O73" s="46"/>
      <c r="P73" s="46"/>
      <c r="Q73" s="26"/>
      <c r="R73" s="26"/>
      <c r="S73" s="27"/>
      <c r="U73" s="46"/>
      <c r="V73" s="34" t="str">
        <f>V50</f>
        <v>　事務局長　　　内田　栄二</v>
      </c>
      <c r="W73" s="46"/>
      <c r="X73" s="46"/>
      <c r="Y73" s="46"/>
      <c r="AA73" s="26"/>
      <c r="AB73" s="27"/>
      <c r="AC73" s="26"/>
      <c r="AD73" s="46"/>
      <c r="AE73" s="34" t="str">
        <f>AE50</f>
        <v>　事務局長　　　内田　栄二</v>
      </c>
      <c r="AF73" s="46"/>
      <c r="AG73" s="46"/>
      <c r="AH73" s="46"/>
      <c r="AI73" s="26"/>
      <c r="AJ73" s="26"/>
      <c r="AK73" s="27"/>
      <c r="AM73" s="46"/>
      <c r="AN73" s="34" t="str">
        <f>AN50</f>
        <v>　事務局長　　　内田　栄二</v>
      </c>
      <c r="AO73" s="46"/>
      <c r="AP73" s="46"/>
      <c r="AQ73" s="46"/>
      <c r="AS73" s="26"/>
      <c r="AT73" s="27"/>
      <c r="AU73" s="26"/>
      <c r="AV73" s="46"/>
      <c r="AW73" s="34" t="str">
        <f>AW50</f>
        <v>　事務局長　　　内田　栄二</v>
      </c>
      <c r="AX73" s="46"/>
      <c r="AY73" s="46"/>
      <c r="AZ73" s="46"/>
      <c r="BA73" s="26"/>
      <c r="BB73" s="26"/>
      <c r="BC73" s="27"/>
      <c r="BE73" s="46"/>
      <c r="BF73" s="34" t="str">
        <f>BF50</f>
        <v>　事務局長　　　内田　栄二</v>
      </c>
      <c r="BG73" s="46"/>
      <c r="BH73" s="46"/>
      <c r="BI73" s="46"/>
    </row>
    <row r="74" spans="1:63" ht="14.25" x14ac:dyDescent="0.15">
      <c r="A74" s="27"/>
      <c r="C74" s="46"/>
      <c r="D74" s="34"/>
      <c r="E74" s="46"/>
      <c r="F74" s="46"/>
      <c r="G74" s="46"/>
      <c r="I74" s="26"/>
      <c r="J74" s="27"/>
      <c r="K74" s="26"/>
      <c r="L74" s="46"/>
      <c r="M74" s="34"/>
      <c r="N74" s="46"/>
      <c r="O74" s="46"/>
      <c r="P74" s="46"/>
      <c r="Q74" s="26"/>
      <c r="R74" s="26"/>
      <c r="S74" s="27"/>
      <c r="U74" s="46"/>
      <c r="V74" s="34"/>
      <c r="W74" s="46"/>
      <c r="X74" s="46"/>
      <c r="Y74" s="46"/>
      <c r="AA74" s="26"/>
      <c r="AB74" s="27"/>
      <c r="AC74" s="26"/>
      <c r="AD74" s="46"/>
      <c r="AE74" s="34"/>
      <c r="AF74" s="46"/>
      <c r="AG74" s="46"/>
      <c r="AH74" s="46"/>
      <c r="AI74" s="26"/>
      <c r="AJ74" s="26"/>
      <c r="AK74" s="27"/>
      <c r="AM74" s="46"/>
      <c r="AN74" s="34"/>
      <c r="AO74" s="46"/>
      <c r="AP74" s="46"/>
      <c r="AQ74" s="46"/>
      <c r="AS74" s="26"/>
      <c r="AT74" s="27"/>
      <c r="AU74" s="26"/>
      <c r="AV74" s="46"/>
      <c r="AW74" s="34"/>
      <c r="AX74" s="46"/>
      <c r="AY74" s="46"/>
      <c r="AZ74" s="46"/>
      <c r="BA74" s="26"/>
      <c r="BB74" s="26"/>
      <c r="BC74" s="27"/>
      <c r="BE74" s="46"/>
      <c r="BF74" s="34"/>
      <c r="BG74" s="46"/>
      <c r="BH74" s="46"/>
      <c r="BI74" s="46"/>
    </row>
    <row r="75" spans="1:63" ht="14.25" x14ac:dyDescent="0.15">
      <c r="A75" s="27"/>
      <c r="C75" s="46"/>
      <c r="D75" s="34"/>
      <c r="E75" s="46"/>
      <c r="F75" s="46"/>
      <c r="G75" s="46"/>
      <c r="I75" s="26"/>
      <c r="J75" s="27"/>
      <c r="K75" s="26"/>
      <c r="L75" s="46"/>
      <c r="M75" s="34"/>
      <c r="N75" s="46"/>
      <c r="O75" s="46"/>
      <c r="P75" s="46"/>
      <c r="Q75" s="26"/>
      <c r="R75" s="26"/>
      <c r="S75" s="27"/>
      <c r="U75" s="46"/>
      <c r="V75" s="34"/>
      <c r="W75" s="46"/>
      <c r="X75" s="46"/>
      <c r="Y75" s="46"/>
      <c r="AA75" s="26"/>
      <c r="AB75" s="27"/>
      <c r="AC75" s="26"/>
      <c r="AD75" s="46"/>
      <c r="AE75" s="34"/>
      <c r="AF75" s="46"/>
      <c r="AG75" s="46"/>
      <c r="AH75" s="46"/>
      <c r="AI75" s="26"/>
      <c r="AJ75" s="26"/>
      <c r="AK75" s="27"/>
      <c r="AM75" s="46"/>
      <c r="AN75" s="34"/>
      <c r="AO75" s="46"/>
      <c r="AP75" s="46"/>
      <c r="AQ75" s="46"/>
      <c r="AS75" s="26"/>
      <c r="AT75" s="27"/>
      <c r="AU75" s="26"/>
      <c r="AV75" s="46"/>
      <c r="AW75" s="34"/>
      <c r="AX75" s="46"/>
      <c r="AY75" s="46"/>
      <c r="AZ75" s="46"/>
      <c r="BA75" s="26"/>
      <c r="BB75" s="26"/>
      <c r="BC75" s="27"/>
      <c r="BE75" s="46"/>
      <c r="BF75" s="34"/>
      <c r="BG75" s="46"/>
      <c r="BH75" s="46"/>
      <c r="BI75" s="46"/>
    </row>
    <row r="76" spans="1:63" ht="14.25" x14ac:dyDescent="0.15">
      <c r="A76" s="27"/>
      <c r="C76" s="46"/>
      <c r="D76" s="46"/>
      <c r="E76" s="46"/>
      <c r="F76" s="46"/>
      <c r="G76" s="46"/>
      <c r="I76" s="26"/>
      <c r="J76" s="27"/>
      <c r="K76" s="26"/>
      <c r="L76" s="46"/>
      <c r="M76" s="46"/>
      <c r="N76" s="46"/>
      <c r="O76" s="46"/>
      <c r="P76" s="46"/>
      <c r="Q76" s="26"/>
      <c r="R76" s="26"/>
      <c r="S76" s="27"/>
      <c r="U76" s="46"/>
      <c r="V76" s="46"/>
      <c r="W76" s="46"/>
      <c r="X76" s="46"/>
      <c r="Y76" s="46"/>
      <c r="AA76" s="26"/>
      <c r="AB76" s="27"/>
      <c r="AC76" s="26"/>
      <c r="AD76" s="46"/>
      <c r="AE76" s="46"/>
      <c r="AF76" s="46"/>
      <c r="AG76" s="46"/>
      <c r="AH76" s="46"/>
      <c r="AI76" s="26"/>
      <c r="AJ76" s="26"/>
      <c r="AK76" s="27"/>
      <c r="AM76" s="46"/>
      <c r="AN76" s="46"/>
      <c r="AO76" s="46"/>
      <c r="AP76" s="46"/>
      <c r="AQ76" s="46"/>
      <c r="AS76" s="26"/>
      <c r="AT76" s="27"/>
      <c r="AU76" s="26"/>
      <c r="AV76" s="46"/>
      <c r="AW76" s="46"/>
      <c r="AX76" s="46"/>
      <c r="AY76" s="46"/>
      <c r="AZ76" s="46"/>
      <c r="BA76" s="26"/>
      <c r="BB76" s="26"/>
      <c r="BC76" s="27"/>
      <c r="BE76" s="46"/>
      <c r="BF76" s="46"/>
      <c r="BG76" s="46"/>
      <c r="BH76" s="46"/>
      <c r="BI76" s="46"/>
    </row>
    <row r="77" spans="1:63" x14ac:dyDescent="0.15">
      <c r="A77" s="48"/>
      <c r="B77" s="47"/>
      <c r="C77" s="47"/>
      <c r="D77" s="47"/>
      <c r="E77" s="47"/>
      <c r="F77" s="47"/>
      <c r="G77" s="47"/>
      <c r="H77" s="47"/>
      <c r="I77" s="47"/>
      <c r="J77" s="48"/>
      <c r="K77" s="47"/>
      <c r="L77" s="47"/>
      <c r="M77" s="47"/>
      <c r="N77" s="47"/>
      <c r="O77" s="47"/>
      <c r="P77" s="47"/>
      <c r="Q77" s="47"/>
      <c r="R77" s="47"/>
      <c r="S77" s="48"/>
      <c r="T77" s="47"/>
      <c r="U77" s="47"/>
      <c r="V77" s="47"/>
      <c r="W77" s="47"/>
      <c r="X77" s="47"/>
      <c r="Y77" s="47"/>
      <c r="Z77" s="47"/>
      <c r="AA77" s="47"/>
      <c r="AB77" s="48"/>
      <c r="AC77" s="47"/>
      <c r="AD77" s="47"/>
      <c r="AE77" s="47"/>
      <c r="AF77" s="47"/>
      <c r="AG77" s="47"/>
      <c r="AH77" s="47"/>
      <c r="AI77" s="47"/>
      <c r="AJ77" s="47"/>
      <c r="AK77" s="48"/>
      <c r="AL77" s="47"/>
      <c r="AM77" s="47"/>
      <c r="AN77" s="47"/>
      <c r="AO77" s="47"/>
      <c r="AP77" s="47"/>
      <c r="AQ77" s="47"/>
      <c r="AR77" s="47"/>
      <c r="AS77" s="47"/>
      <c r="AT77" s="48"/>
      <c r="AU77" s="47"/>
      <c r="AV77" s="47"/>
      <c r="AW77" s="47"/>
      <c r="AX77" s="47"/>
      <c r="AY77" s="47"/>
      <c r="AZ77" s="47"/>
      <c r="BA77" s="47"/>
      <c r="BB77" s="47"/>
      <c r="BC77" s="48"/>
      <c r="BD77" s="47"/>
      <c r="BE77" s="47"/>
      <c r="BF77" s="47"/>
      <c r="BG77" s="47"/>
      <c r="BH77" s="47"/>
      <c r="BI77" s="47"/>
      <c r="BJ77" s="47"/>
      <c r="BK77" s="47"/>
    </row>
    <row r="78" spans="1:63" x14ac:dyDescent="0.15">
      <c r="A78" s="27"/>
      <c r="I78" s="26"/>
      <c r="J78" s="27"/>
      <c r="K78" s="26"/>
      <c r="L78" s="26"/>
      <c r="M78" s="26"/>
      <c r="N78" s="26"/>
      <c r="O78" s="26"/>
      <c r="P78" s="26"/>
      <c r="Q78" s="26"/>
      <c r="R78" s="26"/>
      <c r="S78" s="27"/>
      <c r="AA78" s="26"/>
      <c r="AB78" s="27"/>
      <c r="AC78" s="26"/>
      <c r="AD78" s="26"/>
      <c r="AE78" s="26"/>
      <c r="AF78" s="26"/>
      <c r="AG78" s="26"/>
      <c r="AH78" s="26"/>
      <c r="AI78" s="26"/>
      <c r="AJ78" s="26"/>
      <c r="AK78" s="27"/>
      <c r="AS78" s="26"/>
      <c r="AT78" s="27"/>
      <c r="AU78" s="26"/>
      <c r="AV78" s="26"/>
      <c r="AW78" s="26"/>
      <c r="AX78" s="26"/>
      <c r="AY78" s="26"/>
      <c r="AZ78" s="26"/>
      <c r="BA78" s="26"/>
      <c r="BB78" s="26"/>
      <c r="BC78" s="27"/>
    </row>
    <row r="79" spans="1:63" ht="14.25" x14ac:dyDescent="0.15">
      <c r="A79" s="27"/>
      <c r="H79" s="29" t="s">
        <v>68</v>
      </c>
      <c r="I79" s="26"/>
      <c r="J79" s="27"/>
      <c r="K79" s="26"/>
      <c r="L79" s="26"/>
      <c r="M79" s="26"/>
      <c r="N79" s="26"/>
      <c r="O79" s="26"/>
      <c r="P79" s="26"/>
      <c r="Q79" s="29" t="s">
        <v>68</v>
      </c>
      <c r="R79" s="26"/>
      <c r="S79" s="27"/>
      <c r="Z79" s="29" t="s">
        <v>68</v>
      </c>
      <c r="AA79" s="26"/>
      <c r="AB79" s="27"/>
      <c r="AC79" s="26"/>
      <c r="AD79" s="26"/>
      <c r="AE79" s="26"/>
      <c r="AF79" s="26"/>
      <c r="AG79" s="26"/>
      <c r="AH79" s="26"/>
      <c r="AI79" s="29" t="s">
        <v>68</v>
      </c>
      <c r="AJ79" s="26"/>
      <c r="AK79" s="27"/>
      <c r="AR79" s="29" t="s">
        <v>68</v>
      </c>
      <c r="AS79" s="26"/>
      <c r="AT79" s="27"/>
      <c r="AU79" s="26"/>
      <c r="AV79" s="26"/>
      <c r="AW79" s="26"/>
      <c r="AX79" s="26"/>
      <c r="AY79" s="26"/>
      <c r="AZ79" s="26"/>
      <c r="BA79" s="29" t="s">
        <v>68</v>
      </c>
      <c r="BB79" s="26"/>
      <c r="BC79" s="27"/>
      <c r="BJ79" s="29" t="s">
        <v>68</v>
      </c>
    </row>
    <row r="80" spans="1:63" ht="14.25" x14ac:dyDescent="0.15">
      <c r="A80" s="27"/>
      <c r="H80" s="29"/>
      <c r="I80" s="26"/>
      <c r="J80" s="27"/>
      <c r="K80" s="26"/>
      <c r="L80" s="26"/>
      <c r="M80" s="26"/>
      <c r="N80" s="26"/>
      <c r="O80" s="26"/>
      <c r="P80" s="26"/>
      <c r="Q80" s="29"/>
      <c r="R80" s="26"/>
      <c r="S80" s="27"/>
      <c r="Z80" s="29"/>
      <c r="AA80" s="26"/>
      <c r="AB80" s="27"/>
      <c r="AC80" s="26"/>
      <c r="AD80" s="26"/>
      <c r="AE80" s="26"/>
      <c r="AF80" s="26"/>
      <c r="AG80" s="26"/>
      <c r="AH80" s="26"/>
      <c r="AI80" s="29"/>
      <c r="AJ80" s="26"/>
      <c r="AK80" s="27"/>
      <c r="AR80" s="29"/>
      <c r="AS80" s="26"/>
      <c r="AT80" s="27"/>
      <c r="AU80" s="26"/>
      <c r="AV80" s="26"/>
      <c r="AW80" s="26"/>
      <c r="AX80" s="26"/>
      <c r="AY80" s="26"/>
      <c r="AZ80" s="26"/>
      <c r="BA80" s="29"/>
      <c r="BB80" s="26"/>
      <c r="BC80" s="27"/>
      <c r="BJ80" s="29"/>
    </row>
    <row r="81" spans="1:63" ht="24" x14ac:dyDescent="0.15">
      <c r="A81" s="255" t="s">
        <v>80</v>
      </c>
      <c r="B81" s="254"/>
      <c r="C81" s="254"/>
      <c r="D81" s="254"/>
      <c r="E81" s="254"/>
      <c r="F81" s="254"/>
      <c r="G81" s="254"/>
      <c r="H81" s="254"/>
      <c r="I81" s="254"/>
      <c r="J81" s="255" t="s">
        <v>80</v>
      </c>
      <c r="K81" s="254"/>
      <c r="L81" s="254"/>
      <c r="M81" s="254"/>
      <c r="N81" s="254"/>
      <c r="O81" s="254"/>
      <c r="P81" s="254"/>
      <c r="Q81" s="254"/>
      <c r="R81" s="254"/>
      <c r="S81" s="255" t="s">
        <v>80</v>
      </c>
      <c r="T81" s="254"/>
      <c r="U81" s="254"/>
      <c r="V81" s="254"/>
      <c r="W81" s="254"/>
      <c r="X81" s="254"/>
      <c r="Y81" s="254"/>
      <c r="Z81" s="254"/>
      <c r="AA81" s="254"/>
      <c r="AB81" s="255" t="s">
        <v>80</v>
      </c>
      <c r="AC81" s="254"/>
      <c r="AD81" s="254"/>
      <c r="AE81" s="254"/>
      <c r="AF81" s="254"/>
      <c r="AG81" s="254"/>
      <c r="AH81" s="254"/>
      <c r="AI81" s="254"/>
      <c r="AJ81" s="254"/>
      <c r="AK81" s="255" t="s">
        <v>80</v>
      </c>
      <c r="AL81" s="254"/>
      <c r="AM81" s="254"/>
      <c r="AN81" s="254"/>
      <c r="AO81" s="254"/>
      <c r="AP81" s="254"/>
      <c r="AQ81" s="254"/>
      <c r="AR81" s="254"/>
      <c r="AS81" s="254"/>
      <c r="AT81" s="255" t="s">
        <v>80</v>
      </c>
      <c r="AU81" s="254"/>
      <c r="AV81" s="254"/>
      <c r="AW81" s="254"/>
      <c r="AX81" s="254"/>
      <c r="AY81" s="254"/>
      <c r="AZ81" s="254"/>
      <c r="BA81" s="254"/>
      <c r="BB81" s="254"/>
      <c r="BC81" s="255" t="s">
        <v>80</v>
      </c>
      <c r="BD81" s="254"/>
      <c r="BE81" s="254"/>
      <c r="BF81" s="254"/>
      <c r="BG81" s="254"/>
      <c r="BH81" s="254"/>
      <c r="BI81" s="254"/>
      <c r="BJ81" s="254"/>
      <c r="BK81" s="254"/>
    </row>
    <row r="82" spans="1:63" x14ac:dyDescent="0.15">
      <c r="A82" s="27"/>
      <c r="I82" s="26"/>
      <c r="J82" s="27"/>
      <c r="K82" s="26"/>
      <c r="L82" s="26"/>
      <c r="M82" s="26"/>
      <c r="N82" s="26"/>
      <c r="O82" s="26"/>
      <c r="P82" s="26"/>
      <c r="Q82" s="26"/>
      <c r="R82" s="26"/>
      <c r="S82" s="27"/>
      <c r="AA82" s="26"/>
      <c r="AB82" s="27"/>
      <c r="AC82" s="26"/>
      <c r="AD82" s="26"/>
      <c r="AE82" s="26"/>
      <c r="AF82" s="26"/>
      <c r="AG82" s="26"/>
      <c r="AH82" s="26"/>
      <c r="AI82" s="26"/>
      <c r="AJ82" s="26"/>
      <c r="AK82" s="27"/>
      <c r="AS82" s="26"/>
      <c r="AT82" s="27"/>
      <c r="AU82" s="26"/>
      <c r="AV82" s="26"/>
      <c r="AW82" s="26"/>
      <c r="AX82" s="26"/>
      <c r="AY82" s="26"/>
      <c r="AZ82" s="26"/>
      <c r="BA82" s="26"/>
      <c r="BB82" s="26"/>
      <c r="BC82" s="27"/>
    </row>
    <row r="83" spans="1:63" ht="18.75" x14ac:dyDescent="0.2">
      <c r="A83" s="32"/>
      <c r="B83" s="250" t="str">
        <f>B56</f>
        <v/>
      </c>
      <c r="C83" s="250"/>
      <c r="D83" s="250"/>
      <c r="E83" s="250"/>
      <c r="F83" s="31" t="s">
        <v>56</v>
      </c>
      <c r="I83" s="26"/>
      <c r="J83" s="32"/>
      <c r="K83" s="250" t="str">
        <f>K56</f>
        <v/>
      </c>
      <c r="L83" s="250"/>
      <c r="M83" s="250"/>
      <c r="N83" s="250"/>
      <c r="O83" s="31" t="s">
        <v>56</v>
      </c>
      <c r="P83" s="26"/>
      <c r="Q83" s="26"/>
      <c r="R83" s="26"/>
      <c r="S83" s="32"/>
      <c r="T83" s="250" t="str">
        <f>T56</f>
        <v/>
      </c>
      <c r="U83" s="250"/>
      <c r="V83" s="250"/>
      <c r="W83" s="250"/>
      <c r="X83" s="31" t="s">
        <v>56</v>
      </c>
      <c r="AA83" s="26"/>
      <c r="AB83" s="32"/>
      <c r="AC83" s="250" t="str">
        <f>AC56</f>
        <v/>
      </c>
      <c r="AD83" s="250"/>
      <c r="AE83" s="250"/>
      <c r="AF83" s="250"/>
      <c r="AG83" s="31" t="s">
        <v>56</v>
      </c>
      <c r="AH83" s="26"/>
      <c r="AI83" s="26"/>
      <c r="AJ83" s="26"/>
      <c r="AK83" s="32"/>
      <c r="AL83" s="250" t="str">
        <f>AL56</f>
        <v/>
      </c>
      <c r="AM83" s="250"/>
      <c r="AN83" s="250"/>
      <c r="AO83" s="250"/>
      <c r="AP83" s="31" t="s">
        <v>56</v>
      </c>
      <c r="AS83" s="26"/>
      <c r="AT83" s="32"/>
      <c r="AU83" s="250" t="str">
        <f>AU56</f>
        <v/>
      </c>
      <c r="AV83" s="250"/>
      <c r="AW83" s="250"/>
      <c r="AX83" s="250"/>
      <c r="AY83" s="31" t="s">
        <v>56</v>
      </c>
      <c r="AZ83" s="26"/>
      <c r="BA83" s="26"/>
      <c r="BB83" s="26"/>
      <c r="BC83" s="32"/>
      <c r="BD83" s="250" t="str">
        <f>BD56</f>
        <v/>
      </c>
      <c r="BE83" s="250"/>
      <c r="BF83" s="250"/>
      <c r="BG83" s="250"/>
      <c r="BH83" s="31" t="s">
        <v>56</v>
      </c>
    </row>
    <row r="84" spans="1:63" ht="18.75" x14ac:dyDescent="0.2">
      <c r="A84" s="32"/>
      <c r="C84" s="33"/>
      <c r="D84" s="33"/>
      <c r="E84" s="33"/>
      <c r="F84" s="31"/>
      <c r="I84" s="26"/>
      <c r="J84" s="32"/>
      <c r="K84" s="26"/>
      <c r="L84" s="33"/>
      <c r="M84" s="33"/>
      <c r="N84" s="33"/>
      <c r="O84" s="31"/>
      <c r="P84" s="26"/>
      <c r="Q84" s="26"/>
      <c r="R84" s="26"/>
      <c r="S84" s="32"/>
      <c r="U84" s="33"/>
      <c r="V84" s="33"/>
      <c r="W84" s="33"/>
      <c r="X84" s="31"/>
      <c r="AA84" s="26"/>
      <c r="AB84" s="32"/>
      <c r="AC84" s="26"/>
      <c r="AD84" s="33"/>
      <c r="AE84" s="33"/>
      <c r="AF84" s="33"/>
      <c r="AG84" s="31"/>
      <c r="AH84" s="26"/>
      <c r="AI84" s="26"/>
      <c r="AJ84" s="26"/>
      <c r="AK84" s="32"/>
      <c r="AM84" s="33"/>
      <c r="AN84" s="33"/>
      <c r="AO84" s="33"/>
      <c r="AP84" s="31"/>
      <c r="AS84" s="26"/>
      <c r="AT84" s="32"/>
      <c r="AU84" s="26"/>
      <c r="AV84" s="33"/>
      <c r="AW84" s="33"/>
      <c r="AX84" s="33"/>
      <c r="AY84" s="31"/>
      <c r="AZ84" s="26"/>
      <c r="BA84" s="26"/>
      <c r="BB84" s="26"/>
      <c r="BC84" s="32"/>
      <c r="BE84" s="33"/>
      <c r="BF84" s="33"/>
      <c r="BG84" s="33"/>
      <c r="BH84" s="31"/>
    </row>
    <row r="85" spans="1:63" x14ac:dyDescent="0.15">
      <c r="A85" s="27"/>
      <c r="B85" s="251" t="s">
        <v>86</v>
      </c>
      <c r="C85" s="251"/>
      <c r="D85" s="251"/>
      <c r="E85" s="251"/>
      <c r="F85" s="251"/>
      <c r="G85" s="251"/>
      <c r="H85" s="251"/>
      <c r="I85" s="26"/>
      <c r="J85" s="27"/>
      <c r="K85" s="251" t="str">
        <f>B85</f>
        <v>　平成３０年度農業農村工学会九州沖縄支部講演会の参加費として、下記のとおり請求申し上げます。</v>
      </c>
      <c r="L85" s="251"/>
      <c r="M85" s="251"/>
      <c r="N85" s="251"/>
      <c r="O85" s="251"/>
      <c r="P85" s="251"/>
      <c r="Q85" s="251"/>
      <c r="R85" s="26"/>
      <c r="S85" s="27"/>
      <c r="T85" s="251" t="str">
        <f>K85</f>
        <v>　平成３０年度農業農村工学会九州沖縄支部講演会の参加費として、下記のとおり請求申し上げます。</v>
      </c>
      <c r="U85" s="251"/>
      <c r="V85" s="251"/>
      <c r="W85" s="251"/>
      <c r="X85" s="251"/>
      <c r="Y85" s="251"/>
      <c r="Z85" s="251"/>
      <c r="AA85" s="26"/>
      <c r="AB85" s="27"/>
      <c r="AC85" s="251" t="str">
        <f>T85</f>
        <v>　平成３０年度農業農村工学会九州沖縄支部講演会の参加費として、下記のとおり請求申し上げます。</v>
      </c>
      <c r="AD85" s="251"/>
      <c r="AE85" s="251"/>
      <c r="AF85" s="251"/>
      <c r="AG85" s="251"/>
      <c r="AH85" s="251"/>
      <c r="AI85" s="251"/>
      <c r="AJ85" s="26"/>
      <c r="AK85" s="27"/>
      <c r="AL85" s="251" t="str">
        <f>AC85</f>
        <v>　平成３０年度農業農村工学会九州沖縄支部講演会の参加費として、下記のとおり請求申し上げます。</v>
      </c>
      <c r="AM85" s="251"/>
      <c r="AN85" s="251"/>
      <c r="AO85" s="251"/>
      <c r="AP85" s="251"/>
      <c r="AQ85" s="251"/>
      <c r="AR85" s="251"/>
      <c r="AS85" s="26"/>
      <c r="AT85" s="27"/>
      <c r="AU85" s="251" t="str">
        <f>AL85</f>
        <v>　平成３０年度農業農村工学会九州沖縄支部講演会の参加費として、下記のとおり請求申し上げます。</v>
      </c>
      <c r="AV85" s="251"/>
      <c r="AW85" s="251"/>
      <c r="AX85" s="251"/>
      <c r="AY85" s="251"/>
      <c r="AZ85" s="251"/>
      <c r="BA85" s="251"/>
      <c r="BB85" s="26"/>
      <c r="BC85" s="27"/>
      <c r="BD85" s="251" t="str">
        <f>AU85</f>
        <v>　平成３０年度農業農村工学会九州沖縄支部講演会の参加費として、下記のとおり請求申し上げます。</v>
      </c>
      <c r="BE85" s="251"/>
      <c r="BF85" s="251"/>
      <c r="BG85" s="251"/>
      <c r="BH85" s="251"/>
      <c r="BI85" s="251"/>
      <c r="BJ85" s="251"/>
    </row>
    <row r="86" spans="1:63" x14ac:dyDescent="0.15">
      <c r="A86" s="27"/>
      <c r="B86" s="251"/>
      <c r="C86" s="251"/>
      <c r="D86" s="251"/>
      <c r="E86" s="251"/>
      <c r="F86" s="251"/>
      <c r="G86" s="251"/>
      <c r="H86" s="251"/>
      <c r="I86" s="26"/>
      <c r="J86" s="27"/>
      <c r="K86" s="251"/>
      <c r="L86" s="251"/>
      <c r="M86" s="251"/>
      <c r="N86" s="251"/>
      <c r="O86" s="251"/>
      <c r="P86" s="251"/>
      <c r="Q86" s="251"/>
      <c r="R86" s="26"/>
      <c r="S86" s="27"/>
      <c r="T86" s="251"/>
      <c r="U86" s="251"/>
      <c r="V86" s="251"/>
      <c r="W86" s="251"/>
      <c r="X86" s="251"/>
      <c r="Y86" s="251"/>
      <c r="Z86" s="251"/>
      <c r="AA86" s="26"/>
      <c r="AB86" s="27"/>
      <c r="AC86" s="251"/>
      <c r="AD86" s="251"/>
      <c r="AE86" s="251"/>
      <c r="AF86" s="251"/>
      <c r="AG86" s="251"/>
      <c r="AH86" s="251"/>
      <c r="AI86" s="251"/>
      <c r="AJ86" s="26"/>
      <c r="AK86" s="27"/>
      <c r="AL86" s="251"/>
      <c r="AM86" s="251"/>
      <c r="AN86" s="251"/>
      <c r="AO86" s="251"/>
      <c r="AP86" s="251"/>
      <c r="AQ86" s="251"/>
      <c r="AR86" s="251"/>
      <c r="AS86" s="26"/>
      <c r="AT86" s="27"/>
      <c r="AU86" s="251"/>
      <c r="AV86" s="251"/>
      <c r="AW86" s="251"/>
      <c r="AX86" s="251"/>
      <c r="AY86" s="251"/>
      <c r="AZ86" s="251"/>
      <c r="BA86" s="251"/>
      <c r="BB86" s="26"/>
      <c r="BC86" s="27"/>
      <c r="BD86" s="251"/>
      <c r="BE86" s="251"/>
      <c r="BF86" s="251"/>
      <c r="BG86" s="251"/>
      <c r="BH86" s="251"/>
      <c r="BI86" s="251"/>
      <c r="BJ86" s="251"/>
    </row>
    <row r="87" spans="1:63" x14ac:dyDescent="0.15">
      <c r="A87" s="27"/>
      <c r="B87" s="251"/>
      <c r="C87" s="251"/>
      <c r="D87" s="251"/>
      <c r="E87" s="251"/>
      <c r="F87" s="251"/>
      <c r="G87" s="251"/>
      <c r="H87" s="251"/>
      <c r="I87" s="26"/>
      <c r="J87" s="27"/>
      <c r="K87" s="251"/>
      <c r="L87" s="251"/>
      <c r="M87" s="251"/>
      <c r="N87" s="251"/>
      <c r="O87" s="251"/>
      <c r="P87" s="251"/>
      <c r="Q87" s="251"/>
      <c r="R87" s="26"/>
      <c r="S87" s="27"/>
      <c r="T87" s="251"/>
      <c r="U87" s="251"/>
      <c r="V87" s="251"/>
      <c r="W87" s="251"/>
      <c r="X87" s="251"/>
      <c r="Y87" s="251"/>
      <c r="Z87" s="251"/>
      <c r="AA87" s="26"/>
      <c r="AB87" s="27"/>
      <c r="AC87" s="251"/>
      <c r="AD87" s="251"/>
      <c r="AE87" s="251"/>
      <c r="AF87" s="251"/>
      <c r="AG87" s="251"/>
      <c r="AH87" s="251"/>
      <c r="AI87" s="251"/>
      <c r="AJ87" s="26"/>
      <c r="AK87" s="27"/>
      <c r="AL87" s="251"/>
      <c r="AM87" s="251"/>
      <c r="AN87" s="251"/>
      <c r="AO87" s="251"/>
      <c r="AP87" s="251"/>
      <c r="AQ87" s="251"/>
      <c r="AR87" s="251"/>
      <c r="AS87" s="26"/>
      <c r="AT87" s="27"/>
      <c r="AU87" s="251"/>
      <c r="AV87" s="251"/>
      <c r="AW87" s="251"/>
      <c r="AX87" s="251"/>
      <c r="AY87" s="251"/>
      <c r="AZ87" s="251"/>
      <c r="BA87" s="251"/>
      <c r="BB87" s="26"/>
      <c r="BC87" s="27"/>
      <c r="BD87" s="251"/>
      <c r="BE87" s="251"/>
      <c r="BF87" s="251"/>
      <c r="BG87" s="251"/>
      <c r="BH87" s="251"/>
      <c r="BI87" s="251"/>
      <c r="BJ87" s="251"/>
    </row>
    <row r="88" spans="1:63" ht="14.25" x14ac:dyDescent="0.15">
      <c r="A88" s="35"/>
      <c r="B88" s="251"/>
      <c r="C88" s="251"/>
      <c r="D88" s="251"/>
      <c r="E88" s="251"/>
      <c r="F88" s="251"/>
      <c r="G88" s="251"/>
      <c r="H88" s="251"/>
      <c r="I88" s="26"/>
      <c r="J88" s="35"/>
      <c r="K88" s="251"/>
      <c r="L88" s="251"/>
      <c r="M88" s="251"/>
      <c r="N88" s="251"/>
      <c r="O88" s="251"/>
      <c r="P88" s="251"/>
      <c r="Q88" s="251"/>
      <c r="R88" s="26"/>
      <c r="S88" s="35"/>
      <c r="T88" s="251"/>
      <c r="U88" s="251"/>
      <c r="V88" s="251"/>
      <c r="W88" s="251"/>
      <c r="X88" s="251"/>
      <c r="Y88" s="251"/>
      <c r="Z88" s="251"/>
      <c r="AA88" s="26"/>
      <c r="AB88" s="35"/>
      <c r="AC88" s="251"/>
      <c r="AD88" s="251"/>
      <c r="AE88" s="251"/>
      <c r="AF88" s="251"/>
      <c r="AG88" s="251"/>
      <c r="AH88" s="251"/>
      <c r="AI88" s="251"/>
      <c r="AJ88" s="26"/>
      <c r="AK88" s="35"/>
      <c r="AL88" s="251"/>
      <c r="AM88" s="251"/>
      <c r="AN88" s="251"/>
      <c r="AO88" s="251"/>
      <c r="AP88" s="251"/>
      <c r="AQ88" s="251"/>
      <c r="AR88" s="251"/>
      <c r="AS88" s="26"/>
      <c r="AT88" s="35"/>
      <c r="AU88" s="251"/>
      <c r="AV88" s="251"/>
      <c r="AW88" s="251"/>
      <c r="AX88" s="251"/>
      <c r="AY88" s="251"/>
      <c r="AZ88" s="251"/>
      <c r="BA88" s="251"/>
      <c r="BB88" s="26"/>
      <c r="BC88" s="35"/>
      <c r="BD88" s="251"/>
      <c r="BE88" s="251"/>
      <c r="BF88" s="251"/>
      <c r="BG88" s="251"/>
      <c r="BH88" s="251"/>
      <c r="BI88" s="251"/>
      <c r="BJ88" s="251"/>
    </row>
    <row r="89" spans="1:63" ht="21" x14ac:dyDescent="0.15">
      <c r="A89" s="27"/>
      <c r="B89" s="36"/>
      <c r="C89" s="37" t="s">
        <v>57</v>
      </c>
      <c r="D89" s="252" t="str">
        <f>D62</f>
        <v/>
      </c>
      <c r="E89" s="253"/>
      <c r="F89" s="37" t="s">
        <v>58</v>
      </c>
      <c r="H89" s="36"/>
      <c r="I89" s="38"/>
      <c r="J89" s="27"/>
      <c r="K89" s="36"/>
      <c r="L89" s="37" t="s">
        <v>57</v>
      </c>
      <c r="M89" s="252" t="str">
        <f>M62</f>
        <v/>
      </c>
      <c r="N89" s="253"/>
      <c r="O89" s="37" t="s">
        <v>58</v>
      </c>
      <c r="P89" s="26"/>
      <c r="Q89" s="36"/>
      <c r="R89" s="38"/>
      <c r="S89" s="27"/>
      <c r="T89" s="36"/>
      <c r="U89" s="37" t="s">
        <v>57</v>
      </c>
      <c r="V89" s="252" t="str">
        <f>V62</f>
        <v/>
      </c>
      <c r="W89" s="253"/>
      <c r="X89" s="37" t="s">
        <v>58</v>
      </c>
      <c r="Z89" s="36"/>
      <c r="AA89" s="38"/>
      <c r="AB89" s="27"/>
      <c r="AC89" s="36"/>
      <c r="AD89" s="37" t="s">
        <v>57</v>
      </c>
      <c r="AE89" s="252" t="str">
        <f>AE62</f>
        <v/>
      </c>
      <c r="AF89" s="253"/>
      <c r="AG89" s="37" t="s">
        <v>58</v>
      </c>
      <c r="AH89" s="26"/>
      <c r="AI89" s="36"/>
      <c r="AJ89" s="38"/>
      <c r="AK89" s="27"/>
      <c r="AL89" s="36"/>
      <c r="AM89" s="37" t="s">
        <v>57</v>
      </c>
      <c r="AN89" s="252" t="str">
        <f>AN62</f>
        <v/>
      </c>
      <c r="AO89" s="253"/>
      <c r="AP89" s="37" t="s">
        <v>58</v>
      </c>
      <c r="AR89" s="36"/>
      <c r="AS89" s="38"/>
      <c r="AT89" s="27"/>
      <c r="AU89" s="36"/>
      <c r="AV89" s="37" t="s">
        <v>57</v>
      </c>
      <c r="AW89" s="252" t="str">
        <f>AW62</f>
        <v/>
      </c>
      <c r="AX89" s="253"/>
      <c r="AY89" s="37" t="s">
        <v>58</v>
      </c>
      <c r="AZ89" s="26"/>
      <c r="BA89" s="36"/>
      <c r="BB89" s="38"/>
      <c r="BC89" s="27"/>
      <c r="BD89" s="36"/>
      <c r="BE89" s="37" t="s">
        <v>57</v>
      </c>
      <c r="BF89" s="252" t="str">
        <f>BF62</f>
        <v/>
      </c>
      <c r="BG89" s="253"/>
      <c r="BH89" s="37" t="s">
        <v>58</v>
      </c>
      <c r="BJ89" s="36"/>
      <c r="BK89" s="38"/>
    </row>
    <row r="90" spans="1:63" x14ac:dyDescent="0.15">
      <c r="A90" s="27"/>
      <c r="H90" s="38"/>
      <c r="I90" s="38"/>
      <c r="J90" s="27"/>
      <c r="K90" s="26"/>
      <c r="L90" s="26"/>
      <c r="M90" s="26"/>
      <c r="N90" s="26"/>
      <c r="O90" s="26"/>
      <c r="P90" s="26"/>
      <c r="Q90" s="38"/>
      <c r="R90" s="38"/>
      <c r="S90" s="27"/>
      <c r="Z90" s="38"/>
      <c r="AA90" s="38"/>
      <c r="AB90" s="27"/>
      <c r="AC90" s="26"/>
      <c r="AD90" s="26"/>
      <c r="AE90" s="26"/>
      <c r="AF90" s="26"/>
      <c r="AG90" s="26"/>
      <c r="AH90" s="26"/>
      <c r="AI90" s="38"/>
      <c r="AJ90" s="38"/>
      <c r="AK90" s="27"/>
      <c r="AR90" s="38"/>
      <c r="AS90" s="38"/>
      <c r="AT90" s="27"/>
      <c r="AU90" s="26"/>
      <c r="AV90" s="26"/>
      <c r="AW90" s="26"/>
      <c r="AX90" s="26"/>
      <c r="AY90" s="26"/>
      <c r="AZ90" s="26"/>
      <c r="BA90" s="38"/>
      <c r="BB90" s="38"/>
      <c r="BC90" s="27"/>
      <c r="BJ90" s="38"/>
      <c r="BK90" s="38"/>
    </row>
    <row r="91" spans="1:63" ht="14.25" x14ac:dyDescent="0.15">
      <c r="A91" s="41"/>
      <c r="B91" s="40" t="s">
        <v>59</v>
      </c>
      <c r="C91" s="34" t="str">
        <f>C64</f>
        <v>飲食代（１０月２５日）：お弁当代１，０００円</v>
      </c>
      <c r="D91" s="38"/>
      <c r="E91" s="38"/>
      <c r="F91" s="38"/>
      <c r="G91" s="38"/>
      <c r="H91" s="54"/>
      <c r="I91" s="38"/>
      <c r="J91" s="41"/>
      <c r="K91" s="40" t="s">
        <v>59</v>
      </c>
      <c r="L91" s="34" t="str">
        <f>L64</f>
        <v>飲食代（１０月２５日）：お弁当代１，０００円</v>
      </c>
      <c r="M91" s="38"/>
      <c r="N91" s="38"/>
      <c r="O91" s="38"/>
      <c r="P91" s="38"/>
      <c r="Q91" s="54"/>
      <c r="R91" s="38"/>
      <c r="S91" s="41"/>
      <c r="T91" s="40" t="s">
        <v>59</v>
      </c>
      <c r="U91" s="34" t="str">
        <f>U64</f>
        <v>飲食代（１０月２５日）：お弁当代１，０００円</v>
      </c>
      <c r="V91" s="38"/>
      <c r="W91" s="38"/>
      <c r="X91" s="38"/>
      <c r="Y91" s="38"/>
      <c r="Z91" s="54"/>
      <c r="AA91" s="38"/>
      <c r="AB91" s="41"/>
      <c r="AC91" s="40" t="s">
        <v>59</v>
      </c>
      <c r="AD91" s="34" t="str">
        <f>AD64</f>
        <v>飲食代（１０月２５日）：お弁当代１，０００円</v>
      </c>
      <c r="AE91" s="38"/>
      <c r="AF91" s="38"/>
      <c r="AG91" s="38"/>
      <c r="AH91" s="38"/>
      <c r="AI91" s="54"/>
      <c r="AJ91" s="38"/>
      <c r="AK91" s="41"/>
      <c r="AL91" s="40" t="s">
        <v>59</v>
      </c>
      <c r="AM91" s="34" t="str">
        <f>AM64</f>
        <v>飲食代（１０月２５日）：お弁当代１，０００円</v>
      </c>
      <c r="AN91" s="38"/>
      <c r="AO91" s="38"/>
      <c r="AP91" s="38"/>
      <c r="AQ91" s="38"/>
      <c r="AR91" s="54"/>
      <c r="AS91" s="38"/>
      <c r="AT91" s="41"/>
      <c r="AU91" s="40" t="s">
        <v>59</v>
      </c>
      <c r="AV91" s="34" t="str">
        <f>AV64</f>
        <v>飲食代（１０月２５日）：お弁当代１，０００円</v>
      </c>
      <c r="AW91" s="38"/>
      <c r="AX91" s="38"/>
      <c r="AY91" s="38"/>
      <c r="AZ91" s="38"/>
      <c r="BA91" s="54"/>
      <c r="BB91" s="38"/>
      <c r="BC91" s="41"/>
      <c r="BD91" s="40" t="s">
        <v>59</v>
      </c>
      <c r="BE91" s="34" t="str">
        <f>BE64</f>
        <v>飲食代（１０月２５日）：お弁当代１，０００円</v>
      </c>
      <c r="BF91" s="38"/>
      <c r="BG91" s="38"/>
      <c r="BH91" s="38"/>
      <c r="BI91" s="38"/>
      <c r="BJ91" s="54"/>
      <c r="BK91" s="38"/>
    </row>
    <row r="92" spans="1:63" ht="14.25" x14ac:dyDescent="0.15">
      <c r="A92" s="27"/>
      <c r="C92" s="34"/>
      <c r="D92" s="38"/>
      <c r="E92" s="42"/>
      <c r="F92" s="39"/>
      <c r="G92" s="43"/>
      <c r="H92" s="34"/>
      <c r="I92" s="38"/>
      <c r="J92" s="27"/>
      <c r="K92" s="26"/>
      <c r="L92" s="34"/>
      <c r="M92" s="38"/>
      <c r="N92" s="42"/>
      <c r="O92" s="39"/>
      <c r="P92" s="43"/>
      <c r="Q92" s="34"/>
      <c r="R92" s="38"/>
      <c r="S92" s="27"/>
      <c r="U92" s="34"/>
      <c r="V92" s="38"/>
      <c r="W92" s="42"/>
      <c r="X92" s="39"/>
      <c r="Y92" s="43"/>
      <c r="Z92" s="34"/>
      <c r="AA92" s="38"/>
      <c r="AB92" s="27"/>
      <c r="AC92" s="26"/>
      <c r="AD92" s="34"/>
      <c r="AE92" s="38"/>
      <c r="AF92" s="42"/>
      <c r="AG92" s="39"/>
      <c r="AH92" s="43"/>
      <c r="AI92" s="34"/>
      <c r="AJ92" s="38"/>
      <c r="AK92" s="27"/>
      <c r="AM92" s="34"/>
      <c r="AN92" s="38"/>
      <c r="AO92" s="42"/>
      <c r="AP92" s="39"/>
      <c r="AQ92" s="43"/>
      <c r="AR92" s="34"/>
      <c r="AS92" s="38"/>
      <c r="AT92" s="27"/>
      <c r="AU92" s="26"/>
      <c r="AV92" s="34"/>
      <c r="AW92" s="38"/>
      <c r="AX92" s="42"/>
      <c r="AY92" s="39"/>
      <c r="AZ92" s="43"/>
      <c r="BA92" s="34"/>
      <c r="BB92" s="38"/>
      <c r="BC92" s="27"/>
      <c r="BE92" s="34"/>
      <c r="BF92" s="38"/>
      <c r="BG92" s="42"/>
      <c r="BH92" s="39"/>
      <c r="BI92" s="43"/>
      <c r="BJ92" s="34"/>
      <c r="BK92" s="38"/>
    </row>
    <row r="93" spans="1:63" ht="14.25" x14ac:dyDescent="0.15">
      <c r="A93" s="27"/>
      <c r="B93" s="39"/>
      <c r="C93" s="34"/>
      <c r="D93" s="45" t="s">
        <v>60</v>
      </c>
      <c r="F93" s="34"/>
      <c r="G93" s="34"/>
      <c r="H93" s="38"/>
      <c r="I93" s="38"/>
      <c r="J93" s="27"/>
      <c r="K93" s="39"/>
      <c r="L93" s="34"/>
      <c r="M93" s="45" t="s">
        <v>60</v>
      </c>
      <c r="N93" s="26"/>
      <c r="O93" s="34"/>
      <c r="P93" s="34"/>
      <c r="Q93" s="38"/>
      <c r="R93" s="38"/>
      <c r="S93" s="27"/>
      <c r="T93" s="39"/>
      <c r="U93" s="34"/>
      <c r="V93" s="45" t="s">
        <v>60</v>
      </c>
      <c r="X93" s="34"/>
      <c r="Y93" s="34"/>
      <c r="Z93" s="38"/>
      <c r="AA93" s="38"/>
      <c r="AB93" s="27"/>
      <c r="AC93" s="39"/>
      <c r="AD93" s="34"/>
      <c r="AE93" s="45" t="s">
        <v>60</v>
      </c>
      <c r="AF93" s="26"/>
      <c r="AG93" s="34"/>
      <c r="AH93" s="34"/>
      <c r="AI93" s="38"/>
      <c r="AJ93" s="38"/>
      <c r="AK93" s="27"/>
      <c r="AL93" s="39"/>
      <c r="AM93" s="34"/>
      <c r="AN93" s="45" t="s">
        <v>60</v>
      </c>
      <c r="AP93" s="34"/>
      <c r="AQ93" s="34"/>
      <c r="AR93" s="38"/>
      <c r="AS93" s="38"/>
      <c r="AT93" s="27"/>
      <c r="AU93" s="39"/>
      <c r="AV93" s="34"/>
      <c r="AW93" s="45" t="s">
        <v>60</v>
      </c>
      <c r="AX93" s="26"/>
      <c r="AY93" s="34"/>
      <c r="AZ93" s="34"/>
      <c r="BA93" s="38"/>
      <c r="BB93" s="38"/>
      <c r="BC93" s="27"/>
      <c r="BD93" s="39"/>
      <c r="BE93" s="34"/>
      <c r="BF93" s="45" t="s">
        <v>60</v>
      </c>
      <c r="BH93" s="34"/>
      <c r="BI93" s="34"/>
      <c r="BJ93" s="38"/>
      <c r="BK93" s="38"/>
    </row>
    <row r="94" spans="1:63" ht="14.25" x14ac:dyDescent="0.15">
      <c r="A94" s="27"/>
      <c r="C94" s="38"/>
      <c r="D94" s="45" t="str">
        <f>D69</f>
        <v>　農業農村工学会九州沖縄支部大会運営事務局</v>
      </c>
      <c r="F94" s="38"/>
      <c r="G94" s="38"/>
      <c r="I94" s="26"/>
      <c r="J94" s="27"/>
      <c r="K94" s="26"/>
      <c r="L94" s="38"/>
      <c r="M94" s="45" t="str">
        <f>M69</f>
        <v>　農業農村工学会九州沖縄支部大会運営事務局</v>
      </c>
      <c r="N94" s="26"/>
      <c r="O94" s="38"/>
      <c r="P94" s="38"/>
      <c r="Q94" s="26"/>
      <c r="R94" s="26"/>
      <c r="S94" s="27"/>
      <c r="U94" s="38"/>
      <c r="V94" s="45" t="str">
        <f>V69</f>
        <v>　農業農村工学会九州沖縄支部大会運営事務局</v>
      </c>
      <c r="X94" s="38"/>
      <c r="Y94" s="38"/>
      <c r="AA94" s="26"/>
      <c r="AB94" s="27"/>
      <c r="AC94" s="26"/>
      <c r="AD94" s="38"/>
      <c r="AE94" s="45" t="str">
        <f>AE69</f>
        <v>　農業農村工学会九州沖縄支部大会運営事務局</v>
      </c>
      <c r="AF94" s="26"/>
      <c r="AG94" s="38"/>
      <c r="AH94" s="38"/>
      <c r="AI94" s="26"/>
      <c r="AJ94" s="26"/>
      <c r="AK94" s="27"/>
      <c r="AM94" s="38"/>
      <c r="AN94" s="45" t="str">
        <f>AN69</f>
        <v>　農業農村工学会九州沖縄支部大会運営事務局</v>
      </c>
      <c r="AP94" s="38"/>
      <c r="AQ94" s="38"/>
      <c r="AS94" s="26"/>
      <c r="AT94" s="27"/>
      <c r="AU94" s="26"/>
      <c r="AV94" s="38"/>
      <c r="AW94" s="45" t="str">
        <f>AW69</f>
        <v>　農業農村工学会九州沖縄支部大会運営事務局</v>
      </c>
      <c r="AX94" s="26"/>
      <c r="AY94" s="38"/>
      <c r="AZ94" s="38"/>
      <c r="BA94" s="26"/>
      <c r="BB94" s="26"/>
      <c r="BC94" s="27"/>
      <c r="BE94" s="38"/>
      <c r="BF94" s="45" t="str">
        <f>BF69</f>
        <v>　農業農村工学会九州沖縄支部大会運営事務局</v>
      </c>
      <c r="BH94" s="38"/>
      <c r="BI94" s="38"/>
    </row>
    <row r="95" spans="1:63" ht="14.25" x14ac:dyDescent="0.15">
      <c r="A95" s="27"/>
      <c r="D95" s="44" t="str">
        <f>D70</f>
        <v>　（熊本県農林水産部農村振興局技術管理課内）</v>
      </c>
      <c r="E95" s="34"/>
      <c r="I95" s="26"/>
      <c r="J95" s="27"/>
      <c r="K95" s="26"/>
      <c r="L95" s="26"/>
      <c r="M95" s="44" t="str">
        <f>M70</f>
        <v>　（熊本県農林水産部農村振興局技術管理課内）</v>
      </c>
      <c r="N95" s="34"/>
      <c r="O95" s="26"/>
      <c r="P95" s="26"/>
      <c r="Q95" s="26"/>
      <c r="R95" s="26"/>
      <c r="S95" s="27"/>
      <c r="V95" s="44" t="str">
        <f>V70</f>
        <v>　（熊本県農林水産部農村振興局技術管理課内）</v>
      </c>
      <c r="W95" s="34"/>
      <c r="AA95" s="26"/>
      <c r="AB95" s="27"/>
      <c r="AC95" s="26"/>
      <c r="AD95" s="26"/>
      <c r="AE95" s="44" t="str">
        <f>AE70</f>
        <v>　（熊本県農林水産部農村振興局技術管理課内）</v>
      </c>
      <c r="AF95" s="34"/>
      <c r="AG95" s="26"/>
      <c r="AH95" s="26"/>
      <c r="AI95" s="26"/>
      <c r="AJ95" s="26"/>
      <c r="AK95" s="27"/>
      <c r="AN95" s="44" t="str">
        <f>AN70</f>
        <v>　（熊本県農林水産部農村振興局技術管理課内）</v>
      </c>
      <c r="AO95" s="34"/>
      <c r="AS95" s="26"/>
      <c r="AT95" s="27"/>
      <c r="AU95" s="26"/>
      <c r="AV95" s="26"/>
      <c r="AW95" s="44" t="str">
        <f>AW70</f>
        <v>　（熊本県農林水産部農村振興局技術管理課内）</v>
      </c>
      <c r="AX95" s="34"/>
      <c r="AY95" s="26"/>
      <c r="AZ95" s="26"/>
      <c r="BA95" s="26"/>
      <c r="BB95" s="26"/>
      <c r="BC95" s="27"/>
      <c r="BF95" s="44" t="str">
        <f>BF70</f>
        <v>　（熊本県農林水産部農村振興局技術管理課内）</v>
      </c>
      <c r="BG95" s="34"/>
    </row>
    <row r="96" spans="1:63" x14ac:dyDescent="0.15">
      <c r="A96" s="27"/>
      <c r="I96" s="26"/>
      <c r="J96" s="27"/>
      <c r="K96" s="26"/>
      <c r="L96" s="26"/>
      <c r="M96" s="26"/>
      <c r="N96" s="26"/>
      <c r="O96" s="26"/>
      <c r="P96" s="26"/>
      <c r="Q96" s="26"/>
      <c r="R96" s="26"/>
      <c r="S96" s="27"/>
      <c r="AA96" s="26"/>
      <c r="AB96" s="27"/>
      <c r="AC96" s="26"/>
      <c r="AD96" s="26"/>
      <c r="AE96" s="26"/>
      <c r="AF96" s="26"/>
      <c r="AG96" s="26"/>
      <c r="AH96" s="26"/>
      <c r="AI96" s="26"/>
      <c r="AJ96" s="26"/>
      <c r="AK96" s="27"/>
      <c r="AS96" s="26"/>
      <c r="AT96" s="27"/>
      <c r="AU96" s="26"/>
      <c r="AV96" s="26"/>
      <c r="AW96" s="26"/>
      <c r="AX96" s="26"/>
      <c r="AY96" s="26"/>
      <c r="AZ96" s="26"/>
      <c r="BA96" s="26"/>
      <c r="BB96" s="26"/>
      <c r="BC96" s="27"/>
    </row>
    <row r="97" spans="1:61" ht="14.25" x14ac:dyDescent="0.15">
      <c r="A97" s="27"/>
      <c r="C97" s="46"/>
      <c r="E97" s="49" t="str">
        <f>D73</f>
        <v>　事務局長　　　内田　栄二</v>
      </c>
      <c r="F97" s="34"/>
      <c r="G97" s="34"/>
      <c r="I97" s="26"/>
      <c r="J97" s="27"/>
      <c r="K97" s="26"/>
      <c r="L97" s="46"/>
      <c r="M97" s="26"/>
      <c r="N97" s="49" t="str">
        <f>M73</f>
        <v>　事務局長　　　内田　栄二</v>
      </c>
      <c r="O97" s="34"/>
      <c r="P97" s="34"/>
      <c r="Q97" s="26"/>
      <c r="R97" s="26"/>
      <c r="S97" s="27"/>
      <c r="U97" s="46"/>
      <c r="W97" s="49" t="str">
        <f>V73</f>
        <v>　事務局長　　　内田　栄二</v>
      </c>
      <c r="X97" s="34"/>
      <c r="Y97" s="34"/>
      <c r="AA97" s="26"/>
      <c r="AB97" s="27"/>
      <c r="AC97" s="26"/>
      <c r="AD97" s="46"/>
      <c r="AE97" s="26"/>
      <c r="AF97" s="49" t="str">
        <f>AE73</f>
        <v>　事務局長　　　内田　栄二</v>
      </c>
      <c r="AG97" s="34"/>
      <c r="AH97" s="34"/>
      <c r="AI97" s="26"/>
      <c r="AJ97" s="26"/>
      <c r="AK97" s="27"/>
      <c r="AM97" s="46"/>
      <c r="AO97" s="49" t="str">
        <f>AN73</f>
        <v>　事務局長　　　内田　栄二</v>
      </c>
      <c r="AP97" s="34"/>
      <c r="AQ97" s="34"/>
      <c r="AS97" s="26"/>
      <c r="AT97" s="27"/>
      <c r="AU97" s="26"/>
      <c r="AV97" s="46"/>
      <c r="AW97" s="26"/>
      <c r="AX97" s="49" t="str">
        <f>AW73</f>
        <v>　事務局長　　　内田　栄二</v>
      </c>
      <c r="AY97" s="34"/>
      <c r="AZ97" s="34"/>
      <c r="BA97" s="26"/>
      <c r="BB97" s="26"/>
      <c r="BC97" s="27"/>
      <c r="BE97" s="46"/>
      <c r="BG97" s="49" t="str">
        <f>BF73</f>
        <v>　事務局長　　　内田　栄二</v>
      </c>
      <c r="BH97" s="34"/>
      <c r="BI97" s="34"/>
    </row>
    <row r="98" spans="1:61" ht="14.25" x14ac:dyDescent="0.15">
      <c r="A98" s="27"/>
      <c r="C98" s="46"/>
      <c r="I98" s="26"/>
      <c r="J98" s="27"/>
      <c r="K98" s="26"/>
      <c r="L98" s="46"/>
      <c r="O98" s="26"/>
      <c r="P98" s="26"/>
      <c r="Q98" s="26"/>
      <c r="R98" s="26"/>
      <c r="S98" s="27"/>
      <c r="U98" s="46"/>
      <c r="AA98" s="26"/>
      <c r="AB98" s="27"/>
      <c r="AC98" s="26"/>
      <c r="AD98" s="46"/>
      <c r="AG98" s="26"/>
      <c r="AH98" s="26"/>
      <c r="AI98" s="26"/>
      <c r="AJ98" s="26"/>
      <c r="AK98" s="27"/>
      <c r="AM98" s="46"/>
      <c r="AS98" s="26"/>
      <c r="AT98" s="27"/>
      <c r="AU98" s="26"/>
      <c r="AV98" s="46"/>
      <c r="AY98" s="26"/>
      <c r="AZ98" s="26"/>
      <c r="BA98" s="26"/>
      <c r="BB98" s="26"/>
      <c r="BC98" s="27"/>
      <c r="BE98" s="46"/>
    </row>
    <row r="99" spans="1:61" x14ac:dyDescent="0.15">
      <c r="A99" s="27"/>
      <c r="B99" s="50" t="s">
        <v>62</v>
      </c>
      <c r="C99" s="51"/>
      <c r="I99" s="26"/>
      <c r="J99" s="27"/>
      <c r="K99" s="50" t="s">
        <v>62</v>
      </c>
      <c r="L99" s="51"/>
      <c r="O99" s="26"/>
      <c r="P99" s="26"/>
      <c r="Q99" s="26"/>
      <c r="R99" s="26"/>
      <c r="S99" s="27"/>
      <c r="T99" s="50" t="s">
        <v>62</v>
      </c>
      <c r="U99" s="51"/>
      <c r="AA99" s="26"/>
      <c r="AB99" s="27"/>
      <c r="AC99" s="50" t="s">
        <v>62</v>
      </c>
      <c r="AD99" s="51"/>
      <c r="AG99" s="26"/>
      <c r="AH99" s="26"/>
      <c r="AI99" s="26"/>
      <c r="AJ99" s="26"/>
      <c r="AK99" s="27"/>
      <c r="AL99" s="50" t="s">
        <v>62</v>
      </c>
      <c r="AM99" s="51"/>
      <c r="AS99" s="26"/>
      <c r="AT99" s="27"/>
      <c r="AU99" s="50" t="s">
        <v>62</v>
      </c>
      <c r="AV99" s="51"/>
      <c r="AY99" s="26"/>
      <c r="AZ99" s="26"/>
      <c r="BA99" s="26"/>
      <c r="BB99" s="26"/>
      <c r="BC99" s="27"/>
      <c r="BD99" s="50" t="s">
        <v>62</v>
      </c>
      <c r="BE99" s="51"/>
    </row>
    <row r="100" spans="1:61" ht="14.25" x14ac:dyDescent="0.15">
      <c r="A100" s="27"/>
      <c r="B100" s="52" t="s">
        <v>63</v>
      </c>
      <c r="C100" s="51" t="str">
        <f>'領収等（講演会）'!C100</f>
        <v>肥後銀行　渡鹿支店（トロクシテン　店番　１６２）</v>
      </c>
      <c r="E100" s="46"/>
      <c r="F100" s="46"/>
      <c r="G100" s="46"/>
      <c r="I100" s="26"/>
      <c r="J100" s="27"/>
      <c r="K100" s="52" t="s">
        <v>63</v>
      </c>
      <c r="L100" s="51" t="str">
        <f>C100</f>
        <v>肥後銀行　渡鹿支店（トロクシテン　店番　１６２）</v>
      </c>
      <c r="M100" s="26"/>
      <c r="N100" s="46"/>
      <c r="O100" s="46"/>
      <c r="P100" s="46"/>
      <c r="Q100" s="26"/>
      <c r="R100" s="26"/>
      <c r="S100" s="27"/>
      <c r="T100" s="52" t="s">
        <v>63</v>
      </c>
      <c r="U100" s="51" t="str">
        <f>L100</f>
        <v>肥後銀行　渡鹿支店（トロクシテン　店番　１６２）</v>
      </c>
      <c r="W100" s="46"/>
      <c r="X100" s="46"/>
      <c r="Y100" s="46"/>
      <c r="AA100" s="26"/>
      <c r="AB100" s="27"/>
      <c r="AC100" s="52" t="s">
        <v>63</v>
      </c>
      <c r="AD100" s="51" t="str">
        <f>U100</f>
        <v>肥後銀行　渡鹿支店（トロクシテン　店番　１６２）</v>
      </c>
      <c r="AE100" s="26"/>
      <c r="AF100" s="46"/>
      <c r="AG100" s="46"/>
      <c r="AH100" s="46"/>
      <c r="AI100" s="26"/>
      <c r="AJ100" s="26"/>
      <c r="AK100" s="27"/>
      <c r="AL100" s="52" t="s">
        <v>63</v>
      </c>
      <c r="AM100" s="51" t="str">
        <f>AD100</f>
        <v>肥後銀行　渡鹿支店（トロクシテン　店番　１６２）</v>
      </c>
      <c r="AO100" s="46"/>
      <c r="AP100" s="46"/>
      <c r="AQ100" s="46"/>
      <c r="AS100" s="26"/>
      <c r="AT100" s="27"/>
      <c r="AU100" s="52" t="s">
        <v>63</v>
      </c>
      <c r="AV100" s="51" t="str">
        <f>AM100</f>
        <v>肥後銀行　渡鹿支店（トロクシテン　店番　１６２）</v>
      </c>
      <c r="AW100" s="26"/>
      <c r="AX100" s="46"/>
      <c r="AY100" s="46"/>
      <c r="AZ100" s="46"/>
      <c r="BA100" s="26"/>
      <c r="BB100" s="26"/>
      <c r="BC100" s="27"/>
      <c r="BD100" s="52" t="s">
        <v>63</v>
      </c>
      <c r="BE100" s="51" t="str">
        <f>AV100</f>
        <v>肥後銀行　渡鹿支店（トロクシテン　店番　１６２）</v>
      </c>
      <c r="BG100" s="46"/>
      <c r="BH100" s="46"/>
      <c r="BI100" s="46"/>
    </row>
    <row r="101" spans="1:61" ht="14.25" x14ac:dyDescent="0.15">
      <c r="A101" s="27"/>
      <c r="B101" s="52" t="s">
        <v>64</v>
      </c>
      <c r="C101" s="51" t="str">
        <f>'領収等（講演会）'!C101</f>
        <v>普通預金　１６３５８８２</v>
      </c>
      <c r="D101" s="34"/>
      <c r="E101" s="46"/>
      <c r="F101" s="46"/>
      <c r="G101" s="46"/>
      <c r="I101" s="26"/>
      <c r="J101" s="27"/>
      <c r="K101" s="52" t="s">
        <v>64</v>
      </c>
      <c r="L101" s="51" t="str">
        <f>C101</f>
        <v>普通預金　１６３５８８２</v>
      </c>
      <c r="M101" s="34"/>
      <c r="N101" s="46"/>
      <c r="O101" s="46"/>
      <c r="P101" s="46"/>
      <c r="Q101" s="26"/>
      <c r="R101" s="26"/>
      <c r="S101" s="27"/>
      <c r="T101" s="52" t="s">
        <v>64</v>
      </c>
      <c r="U101" s="51" t="str">
        <f>L101</f>
        <v>普通預金　１６３５８８２</v>
      </c>
      <c r="V101" s="34"/>
      <c r="W101" s="46"/>
      <c r="X101" s="46"/>
      <c r="Y101" s="46"/>
      <c r="AA101" s="26"/>
      <c r="AB101" s="27"/>
      <c r="AC101" s="52" t="s">
        <v>64</v>
      </c>
      <c r="AD101" s="51" t="str">
        <f>U101</f>
        <v>普通預金　１６３５８８２</v>
      </c>
      <c r="AE101" s="34"/>
      <c r="AF101" s="46"/>
      <c r="AG101" s="46"/>
      <c r="AH101" s="46"/>
      <c r="AI101" s="26"/>
      <c r="AJ101" s="26"/>
      <c r="AK101" s="27"/>
      <c r="AL101" s="52" t="s">
        <v>64</v>
      </c>
      <c r="AM101" s="51" t="str">
        <f>AD101</f>
        <v>普通預金　１６３５８８２</v>
      </c>
      <c r="AN101" s="34"/>
      <c r="AO101" s="46"/>
      <c r="AP101" s="46"/>
      <c r="AQ101" s="46"/>
      <c r="AS101" s="26"/>
      <c r="AT101" s="27"/>
      <c r="AU101" s="52" t="s">
        <v>64</v>
      </c>
      <c r="AV101" s="51" t="str">
        <f>AM101</f>
        <v>普通預金　１６３５８８２</v>
      </c>
      <c r="AW101" s="34"/>
      <c r="AX101" s="46"/>
      <c r="AY101" s="46"/>
      <c r="AZ101" s="46"/>
      <c r="BA101" s="26"/>
      <c r="BB101" s="26"/>
      <c r="BC101" s="27"/>
      <c r="BD101" s="52" t="s">
        <v>64</v>
      </c>
      <c r="BE101" s="51" t="str">
        <f>AV101</f>
        <v>普通預金　１６３５８８２</v>
      </c>
      <c r="BF101" s="34"/>
      <c r="BG101" s="46"/>
      <c r="BH101" s="46"/>
      <c r="BI101" s="46"/>
    </row>
    <row r="102" spans="1:61" ht="14.25" x14ac:dyDescent="0.15">
      <c r="A102" s="27"/>
      <c r="B102" s="52" t="s">
        <v>65</v>
      </c>
      <c r="C102" s="51" t="str">
        <f>'領収等（講演会）'!C102</f>
        <v>株式会社　山一観光（ヤマイチカンコウ）</v>
      </c>
      <c r="D102" s="34"/>
      <c r="E102" s="46"/>
      <c r="F102" s="46"/>
      <c r="G102" s="46"/>
      <c r="I102" s="26"/>
      <c r="J102" s="27"/>
      <c r="K102" s="52" t="s">
        <v>65</v>
      </c>
      <c r="L102" s="51" t="str">
        <f>C102</f>
        <v>株式会社　山一観光（ヤマイチカンコウ）</v>
      </c>
      <c r="M102" s="34"/>
      <c r="N102" s="46"/>
      <c r="O102" s="46"/>
      <c r="P102" s="46"/>
      <c r="Q102" s="26"/>
      <c r="R102" s="26"/>
      <c r="S102" s="27"/>
      <c r="T102" s="52" t="s">
        <v>65</v>
      </c>
      <c r="U102" s="51" t="str">
        <f>L102</f>
        <v>株式会社　山一観光（ヤマイチカンコウ）</v>
      </c>
      <c r="V102" s="34"/>
      <c r="W102" s="46"/>
      <c r="X102" s="46"/>
      <c r="Y102" s="46"/>
      <c r="AA102" s="26"/>
      <c r="AB102" s="27"/>
      <c r="AC102" s="52" t="s">
        <v>65</v>
      </c>
      <c r="AD102" s="51" t="str">
        <f>U102</f>
        <v>株式会社　山一観光（ヤマイチカンコウ）</v>
      </c>
      <c r="AE102" s="34"/>
      <c r="AF102" s="46"/>
      <c r="AG102" s="46"/>
      <c r="AH102" s="46"/>
      <c r="AI102" s="26"/>
      <c r="AJ102" s="26"/>
      <c r="AK102" s="27"/>
      <c r="AL102" s="52" t="s">
        <v>65</v>
      </c>
      <c r="AM102" s="51" t="str">
        <f>AD102</f>
        <v>株式会社　山一観光（ヤマイチカンコウ）</v>
      </c>
      <c r="AN102" s="34"/>
      <c r="AO102" s="46"/>
      <c r="AP102" s="46"/>
      <c r="AQ102" s="46"/>
      <c r="AS102" s="26"/>
      <c r="AT102" s="27"/>
      <c r="AU102" s="52" t="s">
        <v>65</v>
      </c>
      <c r="AV102" s="51" t="str">
        <f>AM102</f>
        <v>株式会社　山一観光（ヤマイチカンコウ）</v>
      </c>
      <c r="AW102" s="34"/>
      <c r="AX102" s="46"/>
      <c r="AY102" s="46"/>
      <c r="AZ102" s="46"/>
      <c r="BA102" s="26"/>
      <c r="BB102" s="26"/>
      <c r="BC102" s="27"/>
      <c r="BD102" s="52" t="s">
        <v>65</v>
      </c>
      <c r="BE102" s="51" t="str">
        <f>AV102</f>
        <v>株式会社　山一観光（ヤマイチカンコウ）</v>
      </c>
      <c r="BF102" s="34"/>
      <c r="BG102" s="46"/>
      <c r="BH102" s="46"/>
      <c r="BI102" s="46"/>
    </row>
    <row r="103" spans="1:61" ht="14.25" x14ac:dyDescent="0.15">
      <c r="A103" s="27"/>
      <c r="C103" s="51"/>
      <c r="D103" s="34"/>
      <c r="E103" s="46"/>
      <c r="G103" s="46"/>
      <c r="I103" s="26"/>
      <c r="J103" s="27"/>
      <c r="L103" s="51"/>
      <c r="M103" s="34"/>
      <c r="N103" s="46"/>
      <c r="P103" s="46"/>
      <c r="Q103" s="26"/>
      <c r="R103" s="26"/>
      <c r="S103" s="27"/>
      <c r="U103" s="51"/>
      <c r="V103" s="34"/>
      <c r="W103" s="46"/>
      <c r="Y103" s="46"/>
      <c r="AA103" s="26"/>
      <c r="AB103" s="27"/>
      <c r="AD103" s="51"/>
      <c r="AE103" s="34"/>
      <c r="AF103" s="46"/>
      <c r="AH103" s="46"/>
      <c r="AI103" s="26"/>
      <c r="AJ103" s="26"/>
      <c r="AK103" s="27"/>
      <c r="AM103" s="51"/>
      <c r="AN103" s="34"/>
      <c r="AO103" s="46"/>
      <c r="AQ103" s="46"/>
      <c r="AS103" s="26"/>
      <c r="AT103" s="27"/>
      <c r="AV103" s="51"/>
      <c r="AW103" s="34"/>
      <c r="AX103" s="46"/>
      <c r="AZ103" s="46"/>
      <c r="BA103" s="26"/>
      <c r="BB103" s="26"/>
      <c r="BC103" s="27"/>
      <c r="BE103" s="51"/>
      <c r="BF103" s="34"/>
      <c r="BG103" s="46"/>
      <c r="BI103" s="46"/>
    </row>
    <row r="104" spans="1:61" ht="14.25" x14ac:dyDescent="0.15">
      <c r="A104" s="27"/>
      <c r="B104" s="52" t="s">
        <v>66</v>
      </c>
      <c r="C104" s="50" t="s">
        <v>67</v>
      </c>
      <c r="D104" s="46"/>
      <c r="E104" s="46"/>
      <c r="F104" s="46"/>
      <c r="G104" s="46"/>
      <c r="I104" s="26"/>
      <c r="J104" s="27"/>
      <c r="K104" s="52" t="s">
        <v>66</v>
      </c>
      <c r="L104" s="50" t="s">
        <v>67</v>
      </c>
      <c r="M104" s="46"/>
      <c r="N104" s="46"/>
      <c r="O104" s="46"/>
      <c r="P104" s="46"/>
      <c r="Q104" s="26"/>
      <c r="R104" s="26"/>
      <c r="S104" s="27"/>
      <c r="T104" s="52" t="s">
        <v>66</v>
      </c>
      <c r="U104" s="50" t="s">
        <v>67</v>
      </c>
      <c r="V104" s="46"/>
      <c r="W104" s="46"/>
      <c r="X104" s="46"/>
      <c r="Y104" s="46"/>
      <c r="AA104" s="26"/>
      <c r="AB104" s="27"/>
      <c r="AC104" s="52" t="s">
        <v>66</v>
      </c>
      <c r="AD104" s="50" t="s">
        <v>67</v>
      </c>
      <c r="AE104" s="46"/>
      <c r="AF104" s="46"/>
      <c r="AG104" s="46"/>
      <c r="AH104" s="46"/>
      <c r="AI104" s="26"/>
      <c r="AJ104" s="26"/>
      <c r="AK104" s="27"/>
      <c r="AL104" s="52" t="s">
        <v>66</v>
      </c>
      <c r="AM104" s="50" t="s">
        <v>67</v>
      </c>
      <c r="AN104" s="46"/>
      <c r="AO104" s="46"/>
      <c r="AP104" s="46"/>
      <c r="AQ104" s="46"/>
      <c r="AS104" s="26"/>
      <c r="AT104" s="27"/>
      <c r="AU104" s="52" t="s">
        <v>66</v>
      </c>
      <c r="AV104" s="50" t="s">
        <v>67</v>
      </c>
      <c r="AW104" s="46"/>
      <c r="AX104" s="46"/>
      <c r="AY104" s="46"/>
      <c r="AZ104" s="46"/>
      <c r="BA104" s="26"/>
      <c r="BB104" s="26"/>
      <c r="BC104" s="27"/>
      <c r="BD104" s="52" t="s">
        <v>66</v>
      </c>
      <c r="BE104" s="50" t="s">
        <v>67</v>
      </c>
      <c r="BF104" s="46"/>
      <c r="BG104" s="46"/>
      <c r="BH104" s="46"/>
      <c r="BI104" s="46"/>
    </row>
    <row r="105" spans="1:61" x14ac:dyDescent="0.15">
      <c r="A105" s="27"/>
      <c r="I105" s="26"/>
      <c r="J105" s="27"/>
      <c r="K105" s="26"/>
      <c r="L105" s="26"/>
      <c r="M105" s="26"/>
      <c r="N105" s="26"/>
      <c r="O105" s="26"/>
      <c r="P105" s="26"/>
      <c r="Q105" s="26"/>
      <c r="R105" s="26"/>
      <c r="S105" s="27"/>
      <c r="AA105" s="26"/>
      <c r="AB105" s="27"/>
      <c r="AC105" s="26"/>
      <c r="AD105" s="26"/>
      <c r="AE105" s="26"/>
      <c r="AF105" s="26"/>
      <c r="AG105" s="26"/>
      <c r="AH105" s="26"/>
      <c r="AI105" s="26"/>
      <c r="AJ105" s="26"/>
      <c r="AK105" s="27"/>
      <c r="AS105" s="26"/>
      <c r="AT105" s="27"/>
      <c r="AU105" s="26"/>
      <c r="AV105" s="26"/>
      <c r="AW105" s="26"/>
      <c r="AX105" s="26"/>
      <c r="AY105" s="26"/>
      <c r="AZ105" s="26"/>
      <c r="BA105" s="26"/>
      <c r="BB105" s="26"/>
      <c r="BC105" s="27"/>
    </row>
    <row r="106" spans="1:61" x14ac:dyDescent="0.15">
      <c r="A106" s="26"/>
      <c r="I106" s="26"/>
      <c r="R106" s="28"/>
      <c r="S106" s="26"/>
      <c r="AA106" s="26"/>
      <c r="AJ106" s="28"/>
      <c r="AK106" s="26"/>
      <c r="AS106" s="26"/>
      <c r="BB106" s="28"/>
      <c r="BC106" s="26"/>
    </row>
    <row r="107" spans="1:61" x14ac:dyDescent="0.15">
      <c r="A107" s="26"/>
      <c r="I107" s="26"/>
      <c r="R107" s="28"/>
      <c r="S107" s="26"/>
      <c r="AA107" s="26"/>
      <c r="AJ107" s="28"/>
      <c r="AK107" s="26"/>
      <c r="AS107" s="26"/>
      <c r="BB107" s="28"/>
      <c r="BC107" s="26"/>
    </row>
    <row r="108" spans="1:61" x14ac:dyDescent="0.15">
      <c r="A108" s="26"/>
      <c r="I108" s="26"/>
      <c r="R108" s="28"/>
      <c r="S108" s="26"/>
      <c r="AA108" s="26"/>
      <c r="AJ108" s="28"/>
      <c r="AK108" s="26"/>
      <c r="AS108" s="26"/>
      <c r="BB108" s="28"/>
      <c r="BC108" s="26"/>
    </row>
    <row r="109" spans="1:61" x14ac:dyDescent="0.15">
      <c r="A109" s="26"/>
      <c r="I109" s="26"/>
      <c r="R109" s="28"/>
      <c r="S109" s="26"/>
      <c r="AA109" s="26"/>
      <c r="AJ109" s="28"/>
      <c r="AK109" s="26"/>
      <c r="AS109" s="26"/>
      <c r="BB109" s="28"/>
      <c r="BC109" s="26"/>
    </row>
    <row r="110" spans="1:61" x14ac:dyDescent="0.15">
      <c r="A110" s="26"/>
      <c r="I110" s="26"/>
      <c r="R110" s="28"/>
      <c r="S110" s="26"/>
      <c r="AA110" s="26"/>
      <c r="AJ110" s="28"/>
      <c r="AK110" s="26"/>
      <c r="AS110" s="26"/>
      <c r="BB110" s="28"/>
      <c r="BC110" s="26"/>
    </row>
    <row r="111" spans="1:61" x14ac:dyDescent="0.15">
      <c r="A111" s="26"/>
      <c r="I111" s="26"/>
      <c r="R111" s="28"/>
      <c r="S111" s="26"/>
      <c r="AA111" s="26"/>
      <c r="AJ111" s="28"/>
      <c r="AK111" s="26"/>
      <c r="AS111" s="26"/>
      <c r="BB111" s="28"/>
      <c r="BC111" s="26"/>
    </row>
    <row r="112" spans="1:61" x14ac:dyDescent="0.15">
      <c r="A112" s="26"/>
      <c r="I112" s="26"/>
      <c r="R112" s="28"/>
      <c r="S112" s="26"/>
      <c r="AA112" s="26"/>
      <c r="AJ112" s="28"/>
      <c r="AK112" s="26"/>
      <c r="AS112" s="26"/>
      <c r="BB112" s="28"/>
      <c r="BC112" s="26"/>
    </row>
    <row r="113" spans="1:55" x14ac:dyDescent="0.15">
      <c r="A113" s="26"/>
      <c r="I113" s="26"/>
      <c r="R113" s="28"/>
      <c r="S113" s="26"/>
      <c r="AA113" s="26"/>
      <c r="AJ113" s="28"/>
      <c r="AK113" s="26"/>
      <c r="AS113" s="26"/>
      <c r="BB113" s="28"/>
      <c r="BC113" s="26"/>
    </row>
    <row r="114" spans="1:55" x14ac:dyDescent="0.15">
      <c r="A114" s="26"/>
      <c r="I114" s="26"/>
      <c r="R114" s="28"/>
      <c r="S114" s="26"/>
      <c r="AA114" s="26"/>
      <c r="AJ114" s="28"/>
      <c r="AK114" s="26"/>
      <c r="AS114" s="26"/>
      <c r="BB114" s="28"/>
      <c r="BC114" s="26"/>
    </row>
    <row r="115" spans="1:55" x14ac:dyDescent="0.15">
      <c r="A115" s="26"/>
      <c r="I115" s="26"/>
      <c r="R115" s="28"/>
      <c r="S115" s="26"/>
      <c r="AA115" s="26"/>
      <c r="AJ115" s="28"/>
      <c r="AK115" s="26"/>
      <c r="AS115" s="26"/>
      <c r="BB115" s="28"/>
      <c r="BC115" s="26"/>
    </row>
    <row r="116" spans="1:55" x14ac:dyDescent="0.15">
      <c r="A116" s="26"/>
      <c r="I116" s="26"/>
      <c r="R116" s="28"/>
      <c r="S116" s="26"/>
      <c r="AA116" s="26"/>
      <c r="AJ116" s="28"/>
      <c r="AK116" s="26"/>
      <c r="AS116" s="26"/>
      <c r="BB116" s="28"/>
      <c r="BC116" s="26"/>
    </row>
    <row r="117" spans="1:55" x14ac:dyDescent="0.15">
      <c r="A117" s="26"/>
      <c r="I117" s="26"/>
      <c r="R117" s="28"/>
      <c r="S117" s="26"/>
      <c r="AA117" s="26"/>
      <c r="AJ117" s="28"/>
      <c r="AK117" s="26"/>
      <c r="AS117" s="26"/>
      <c r="BB117" s="28"/>
      <c r="BC117" s="26"/>
    </row>
    <row r="118" spans="1:55" x14ac:dyDescent="0.15">
      <c r="A118" s="26"/>
      <c r="I118" s="26"/>
      <c r="R118" s="28"/>
      <c r="S118" s="26"/>
      <c r="AA118" s="26"/>
      <c r="AJ118" s="28"/>
      <c r="AK118" s="26"/>
      <c r="AS118" s="26"/>
      <c r="BB118" s="28"/>
      <c r="BC118" s="26"/>
    </row>
    <row r="119" spans="1:55" x14ac:dyDescent="0.15">
      <c r="A119" s="26"/>
      <c r="I119" s="26"/>
      <c r="R119" s="28"/>
      <c r="S119" s="26"/>
      <c r="AA119" s="26"/>
      <c r="AJ119" s="28"/>
      <c r="AK119" s="26"/>
      <c r="AS119" s="26"/>
      <c r="BB119" s="28"/>
      <c r="BC119" s="26"/>
    </row>
    <row r="120" spans="1:55" x14ac:dyDescent="0.15">
      <c r="A120" s="26"/>
      <c r="I120" s="26"/>
      <c r="R120" s="28"/>
      <c r="S120" s="26"/>
      <c r="AA120" s="26"/>
      <c r="AJ120" s="28"/>
      <c r="AK120" s="26"/>
      <c r="AS120" s="26"/>
      <c r="BB120" s="28"/>
      <c r="BC120" s="26"/>
    </row>
    <row r="121" spans="1:55" x14ac:dyDescent="0.15">
      <c r="A121" s="26"/>
      <c r="I121" s="26"/>
      <c r="R121" s="28"/>
      <c r="S121" s="26"/>
      <c r="AA121" s="26"/>
      <c r="AJ121" s="28"/>
      <c r="AK121" s="26"/>
      <c r="AS121" s="26"/>
      <c r="BB121" s="28"/>
      <c r="BC121" s="26"/>
    </row>
    <row r="122" spans="1:55" x14ac:dyDescent="0.15">
      <c r="A122" s="26"/>
      <c r="I122" s="26"/>
      <c r="R122" s="28"/>
      <c r="S122" s="26"/>
      <c r="AA122" s="26"/>
      <c r="AJ122" s="28"/>
      <c r="AK122" s="26"/>
      <c r="AS122" s="26"/>
      <c r="BB122" s="28"/>
      <c r="BC122" s="26"/>
    </row>
    <row r="123" spans="1:55" x14ac:dyDescent="0.15">
      <c r="A123" s="26"/>
      <c r="I123" s="26"/>
      <c r="R123" s="28"/>
      <c r="S123" s="26"/>
      <c r="AA123" s="26"/>
      <c r="AJ123" s="28"/>
      <c r="AK123" s="26"/>
      <c r="AS123" s="26"/>
      <c r="BB123" s="28"/>
      <c r="BC123" s="26"/>
    </row>
    <row r="124" spans="1:55" x14ac:dyDescent="0.15">
      <c r="A124" s="26"/>
      <c r="I124" s="26"/>
      <c r="R124" s="28"/>
      <c r="S124" s="26"/>
      <c r="AA124" s="26"/>
      <c r="AJ124" s="28"/>
      <c r="AK124" s="26"/>
      <c r="AS124" s="26"/>
      <c r="BB124" s="28"/>
      <c r="BC124" s="26"/>
    </row>
    <row r="125" spans="1:55" x14ac:dyDescent="0.15">
      <c r="A125" s="26"/>
      <c r="I125" s="26"/>
      <c r="R125" s="28"/>
      <c r="S125" s="26"/>
      <c r="AA125" s="26"/>
      <c r="AJ125" s="28"/>
      <c r="AK125" s="26"/>
      <c r="AS125" s="26"/>
      <c r="BB125" s="28"/>
      <c r="BC125" s="26"/>
    </row>
    <row r="126" spans="1:55" x14ac:dyDescent="0.15">
      <c r="A126" s="26"/>
      <c r="I126" s="26"/>
      <c r="R126" s="28"/>
      <c r="S126" s="26"/>
      <c r="AA126" s="26"/>
      <c r="AJ126" s="28"/>
      <c r="AK126" s="26"/>
      <c r="AS126" s="26"/>
      <c r="BB126" s="28"/>
      <c r="BC126" s="26"/>
    </row>
    <row r="127" spans="1:55" x14ac:dyDescent="0.15">
      <c r="A127" s="26"/>
      <c r="I127" s="26"/>
      <c r="R127" s="28"/>
      <c r="S127" s="26"/>
      <c r="AA127" s="26"/>
      <c r="AJ127" s="28"/>
      <c r="AK127" s="26"/>
      <c r="AS127" s="26"/>
      <c r="BB127" s="28"/>
      <c r="BC127" s="26"/>
    </row>
    <row r="128" spans="1:55" x14ac:dyDescent="0.15">
      <c r="A128" s="26"/>
      <c r="I128" s="26"/>
      <c r="R128" s="28"/>
      <c r="S128" s="26"/>
      <c r="AA128" s="26"/>
      <c r="AJ128" s="28"/>
      <c r="AK128" s="26"/>
      <c r="AS128" s="26"/>
      <c r="BB128" s="28"/>
      <c r="BC128" s="26"/>
    </row>
    <row r="129" spans="1:55" x14ac:dyDescent="0.15">
      <c r="A129" s="26"/>
      <c r="I129" s="26"/>
      <c r="R129" s="28"/>
      <c r="S129" s="26"/>
      <c r="AA129" s="26"/>
      <c r="AJ129" s="28"/>
      <c r="AK129" s="26"/>
      <c r="AS129" s="26"/>
      <c r="BB129" s="28"/>
      <c r="BC129" s="26"/>
    </row>
    <row r="130" spans="1:55" x14ac:dyDescent="0.15">
      <c r="A130" s="26"/>
      <c r="I130" s="26"/>
      <c r="R130" s="28"/>
      <c r="S130" s="26"/>
      <c r="AA130" s="26"/>
      <c r="AJ130" s="28"/>
      <c r="AK130" s="26"/>
      <c r="AS130" s="26"/>
      <c r="BB130" s="28"/>
      <c r="BC130" s="26"/>
    </row>
    <row r="131" spans="1:55" x14ac:dyDescent="0.15">
      <c r="A131" s="26"/>
      <c r="I131" s="26"/>
      <c r="R131" s="28"/>
      <c r="S131" s="26"/>
      <c r="AA131" s="26"/>
      <c r="AJ131" s="28"/>
      <c r="AK131" s="26"/>
      <c r="AS131" s="26"/>
      <c r="BB131" s="28"/>
      <c r="BC131" s="26"/>
    </row>
    <row r="132" spans="1:55" x14ac:dyDescent="0.15">
      <c r="A132" s="26"/>
      <c r="I132" s="26"/>
      <c r="R132" s="28"/>
      <c r="S132" s="26"/>
      <c r="AA132" s="26"/>
      <c r="AJ132" s="28"/>
      <c r="AK132" s="26"/>
      <c r="AS132" s="26"/>
      <c r="BB132" s="28"/>
      <c r="BC132" s="26"/>
    </row>
    <row r="133" spans="1:55" x14ac:dyDescent="0.15">
      <c r="A133" s="26"/>
      <c r="I133" s="26"/>
      <c r="R133" s="28"/>
      <c r="S133" s="26"/>
      <c r="AA133" s="26"/>
      <c r="AJ133" s="28"/>
      <c r="AK133" s="26"/>
      <c r="AS133" s="26"/>
      <c r="BB133" s="28"/>
      <c r="BC133" s="26"/>
    </row>
    <row r="134" spans="1:55" x14ac:dyDescent="0.15">
      <c r="A134" s="26"/>
      <c r="I134" s="26"/>
      <c r="R134" s="28"/>
      <c r="S134" s="26"/>
      <c r="AA134" s="26"/>
      <c r="AJ134" s="28"/>
      <c r="AK134" s="26"/>
      <c r="AS134" s="26"/>
      <c r="BB134" s="28"/>
      <c r="BC134" s="26"/>
    </row>
    <row r="135" spans="1:55" x14ac:dyDescent="0.15">
      <c r="A135" s="26"/>
      <c r="I135" s="26"/>
      <c r="R135" s="28"/>
      <c r="S135" s="26"/>
      <c r="AA135" s="26"/>
      <c r="AJ135" s="28"/>
      <c r="AK135" s="26"/>
      <c r="AS135" s="26"/>
      <c r="BB135" s="28"/>
      <c r="BC135" s="26"/>
    </row>
    <row r="136" spans="1:55" x14ac:dyDescent="0.15">
      <c r="A136" s="26"/>
      <c r="I136" s="26"/>
      <c r="R136" s="28"/>
      <c r="S136" s="26"/>
      <c r="AA136" s="26"/>
      <c r="AJ136" s="28"/>
      <c r="AK136" s="26"/>
      <c r="AS136" s="26"/>
      <c r="BB136" s="28"/>
      <c r="BC136" s="26"/>
    </row>
    <row r="137" spans="1:55" x14ac:dyDescent="0.15">
      <c r="A137" s="26"/>
      <c r="I137" s="26"/>
      <c r="R137" s="28"/>
      <c r="S137" s="26"/>
      <c r="AA137" s="26"/>
      <c r="AJ137" s="28"/>
      <c r="AK137" s="26"/>
      <c r="AS137" s="26"/>
      <c r="BB137" s="28"/>
      <c r="BC137" s="26"/>
    </row>
    <row r="138" spans="1:55" x14ac:dyDescent="0.15">
      <c r="A138" s="26"/>
      <c r="I138" s="26"/>
      <c r="R138" s="28"/>
      <c r="S138" s="26"/>
      <c r="AA138" s="26"/>
      <c r="AJ138" s="28"/>
      <c r="AK138" s="26"/>
      <c r="AS138" s="26"/>
      <c r="BB138" s="28"/>
      <c r="BC138" s="26"/>
    </row>
    <row r="139" spans="1:55" x14ac:dyDescent="0.15">
      <c r="A139" s="26"/>
      <c r="I139" s="26"/>
      <c r="R139" s="28"/>
      <c r="S139" s="26"/>
      <c r="AA139" s="26"/>
      <c r="AJ139" s="28"/>
      <c r="AK139" s="26"/>
      <c r="AS139" s="26"/>
      <c r="BB139" s="28"/>
      <c r="BC139" s="26"/>
    </row>
    <row r="140" spans="1:55" x14ac:dyDescent="0.15">
      <c r="A140" s="26"/>
      <c r="I140" s="26"/>
      <c r="R140" s="28"/>
      <c r="S140" s="26"/>
      <c r="AA140" s="26"/>
      <c r="AJ140" s="28"/>
      <c r="AK140" s="26"/>
      <c r="AS140" s="26"/>
      <c r="BB140" s="28"/>
      <c r="BC140" s="26"/>
    </row>
    <row r="141" spans="1:55" x14ac:dyDescent="0.15">
      <c r="A141" s="26"/>
      <c r="I141" s="26"/>
      <c r="R141" s="28"/>
      <c r="S141" s="26"/>
      <c r="AA141" s="26"/>
      <c r="AJ141" s="28"/>
      <c r="AK141" s="26"/>
      <c r="AS141" s="26"/>
      <c r="BB141" s="28"/>
      <c r="BC141" s="26"/>
    </row>
    <row r="142" spans="1:55" x14ac:dyDescent="0.15">
      <c r="A142" s="26"/>
      <c r="I142" s="26"/>
      <c r="R142" s="28"/>
      <c r="S142" s="26"/>
      <c r="AA142" s="26"/>
      <c r="AJ142" s="28"/>
      <c r="AK142" s="26"/>
      <c r="AS142" s="26"/>
      <c r="BB142" s="28"/>
      <c r="BC142" s="26"/>
    </row>
    <row r="143" spans="1:55" x14ac:dyDescent="0.15">
      <c r="A143" s="26"/>
      <c r="I143" s="26"/>
      <c r="R143" s="28"/>
      <c r="S143" s="26"/>
      <c r="AA143" s="26"/>
      <c r="AJ143" s="28"/>
      <c r="AK143" s="26"/>
      <c r="AS143" s="26"/>
      <c r="BB143" s="28"/>
      <c r="BC143" s="26"/>
    </row>
    <row r="144" spans="1:55" x14ac:dyDescent="0.15">
      <c r="A144" s="26"/>
      <c r="I144" s="26"/>
      <c r="R144" s="28"/>
      <c r="S144" s="26"/>
      <c r="AA144" s="26"/>
      <c r="AJ144" s="28"/>
      <c r="AK144" s="26"/>
      <c r="AS144" s="26"/>
      <c r="BB144" s="28"/>
      <c r="BC144" s="26"/>
    </row>
    <row r="145" spans="1:55" x14ac:dyDescent="0.15">
      <c r="A145" s="26"/>
      <c r="I145" s="26"/>
      <c r="R145" s="28"/>
      <c r="S145" s="26"/>
      <c r="AA145" s="26"/>
      <c r="AJ145" s="28"/>
      <c r="AK145" s="26"/>
      <c r="AS145" s="26"/>
      <c r="BB145" s="28"/>
      <c r="BC145" s="26"/>
    </row>
    <row r="146" spans="1:55" x14ac:dyDescent="0.15">
      <c r="A146" s="26"/>
      <c r="I146" s="26"/>
      <c r="R146" s="28"/>
      <c r="S146" s="26"/>
      <c r="AA146" s="26"/>
      <c r="AJ146" s="28"/>
      <c r="AK146" s="26"/>
      <c r="AS146" s="26"/>
      <c r="BB146" s="28"/>
      <c r="BC146" s="26"/>
    </row>
    <row r="147" spans="1:55" x14ac:dyDescent="0.15">
      <c r="A147" s="26"/>
      <c r="I147" s="26"/>
      <c r="R147" s="28"/>
      <c r="S147" s="26"/>
      <c r="AA147" s="26"/>
      <c r="AJ147" s="28"/>
      <c r="AK147" s="26"/>
      <c r="AS147" s="26"/>
      <c r="BB147" s="28"/>
      <c r="BC147" s="26"/>
    </row>
    <row r="148" spans="1:55" x14ac:dyDescent="0.15">
      <c r="A148" s="26"/>
      <c r="I148" s="26"/>
      <c r="R148" s="28"/>
      <c r="S148" s="26"/>
      <c r="AA148" s="26"/>
      <c r="AJ148" s="28"/>
      <c r="AK148" s="26"/>
      <c r="AS148" s="26"/>
      <c r="BB148" s="28"/>
      <c r="BC148" s="26"/>
    </row>
    <row r="149" spans="1:55" x14ac:dyDescent="0.15">
      <c r="A149" s="26"/>
      <c r="I149" s="26"/>
      <c r="R149" s="28"/>
      <c r="S149" s="26"/>
      <c r="AA149" s="26"/>
      <c r="AJ149" s="28"/>
      <c r="AK149" s="26"/>
      <c r="AS149" s="26"/>
      <c r="BB149" s="28"/>
      <c r="BC149" s="26"/>
    </row>
    <row r="150" spans="1:55" x14ac:dyDescent="0.15">
      <c r="A150" s="26"/>
      <c r="I150" s="26"/>
      <c r="R150" s="28"/>
      <c r="S150" s="26"/>
      <c r="AA150" s="26"/>
      <c r="AJ150" s="28"/>
      <c r="AK150" s="26"/>
      <c r="AS150" s="26"/>
      <c r="BB150" s="28"/>
      <c r="BC150" s="26"/>
    </row>
    <row r="151" spans="1:55" x14ac:dyDescent="0.15">
      <c r="A151" s="26"/>
      <c r="I151" s="26"/>
      <c r="R151" s="28"/>
      <c r="S151" s="26"/>
      <c r="AA151" s="26"/>
      <c r="AJ151" s="28"/>
      <c r="AK151" s="26"/>
      <c r="AS151" s="26"/>
      <c r="BB151" s="28"/>
      <c r="BC151" s="26"/>
    </row>
    <row r="152" spans="1:55" x14ac:dyDescent="0.15">
      <c r="A152" s="26"/>
      <c r="I152" s="26"/>
      <c r="R152" s="28"/>
      <c r="S152" s="26"/>
      <c r="AA152" s="26"/>
      <c r="AJ152" s="28"/>
      <c r="AK152" s="26"/>
      <c r="AS152" s="26"/>
      <c r="BB152" s="28"/>
      <c r="BC152" s="26"/>
    </row>
    <row r="153" spans="1:55" x14ac:dyDescent="0.15">
      <c r="A153" s="26"/>
      <c r="I153" s="26"/>
      <c r="R153" s="28"/>
      <c r="S153" s="26"/>
      <c r="AA153" s="26"/>
      <c r="AJ153" s="28"/>
      <c r="AK153" s="26"/>
      <c r="AS153" s="26"/>
      <c r="BB153" s="28"/>
      <c r="BC153" s="26"/>
    </row>
    <row r="154" spans="1:55" x14ac:dyDescent="0.15">
      <c r="A154" s="26"/>
      <c r="I154" s="26"/>
      <c r="R154" s="28"/>
      <c r="S154" s="26"/>
      <c r="AA154" s="26"/>
      <c r="AJ154" s="28"/>
      <c r="AK154" s="26"/>
      <c r="AS154" s="26"/>
      <c r="BB154" s="28"/>
      <c r="BC154" s="26"/>
    </row>
    <row r="155" spans="1:55" x14ac:dyDescent="0.15">
      <c r="A155" s="26"/>
      <c r="I155" s="26"/>
      <c r="R155" s="28"/>
      <c r="S155" s="26"/>
      <c r="AA155" s="26"/>
      <c r="AJ155" s="28"/>
      <c r="AK155" s="26"/>
      <c r="AS155" s="26"/>
      <c r="BB155" s="28"/>
      <c r="BC155" s="26"/>
    </row>
    <row r="156" spans="1:55" x14ac:dyDescent="0.15">
      <c r="A156" s="26"/>
      <c r="I156" s="26"/>
      <c r="R156" s="28"/>
      <c r="S156" s="26"/>
      <c r="AA156" s="26"/>
      <c r="AJ156" s="28"/>
      <c r="AK156" s="26"/>
      <c r="AS156" s="26"/>
      <c r="BB156" s="28"/>
      <c r="BC156" s="26"/>
    </row>
    <row r="157" spans="1:55" x14ac:dyDescent="0.15">
      <c r="A157" s="26"/>
      <c r="I157" s="26"/>
      <c r="R157" s="28"/>
      <c r="S157" s="26"/>
      <c r="AA157" s="26"/>
      <c r="AJ157" s="28"/>
      <c r="AK157" s="26"/>
      <c r="AS157" s="26"/>
      <c r="BB157" s="28"/>
      <c r="BC157" s="26"/>
    </row>
    <row r="158" spans="1:55" x14ac:dyDescent="0.15">
      <c r="A158" s="26"/>
      <c r="I158" s="26"/>
      <c r="R158" s="28"/>
      <c r="S158" s="26"/>
      <c r="AA158" s="26"/>
      <c r="AJ158" s="28"/>
      <c r="AK158" s="26"/>
      <c r="AS158" s="26"/>
      <c r="BB158" s="28"/>
      <c r="BC158" s="26"/>
    </row>
    <row r="159" spans="1:55" x14ac:dyDescent="0.15">
      <c r="A159" s="26"/>
      <c r="I159" s="26"/>
      <c r="R159" s="28"/>
      <c r="S159" s="26"/>
      <c r="AA159" s="26"/>
      <c r="AJ159" s="28"/>
      <c r="AK159" s="26"/>
      <c r="AS159" s="26"/>
      <c r="BB159" s="28"/>
      <c r="BC159" s="26"/>
    </row>
    <row r="160" spans="1:55" x14ac:dyDescent="0.15">
      <c r="A160" s="26"/>
      <c r="I160" s="26"/>
      <c r="R160" s="28"/>
      <c r="S160" s="26"/>
      <c r="AA160" s="26"/>
      <c r="AJ160" s="28"/>
      <c r="AK160" s="26"/>
      <c r="AS160" s="26"/>
      <c r="BB160" s="28"/>
      <c r="BC160" s="26"/>
    </row>
    <row r="161" spans="1:55" x14ac:dyDescent="0.15">
      <c r="A161" s="26"/>
      <c r="I161" s="26"/>
      <c r="R161" s="28"/>
      <c r="S161" s="26"/>
      <c r="AA161" s="26"/>
      <c r="AJ161" s="28"/>
      <c r="AK161" s="26"/>
      <c r="AS161" s="26"/>
      <c r="BB161" s="28"/>
      <c r="BC161" s="26"/>
    </row>
    <row r="162" spans="1:55" x14ac:dyDescent="0.15">
      <c r="A162" s="26"/>
      <c r="I162" s="26"/>
      <c r="R162" s="28"/>
      <c r="S162" s="26"/>
      <c r="AA162" s="26"/>
      <c r="AJ162" s="28"/>
      <c r="AK162" s="26"/>
      <c r="AS162" s="26"/>
      <c r="BB162" s="28"/>
      <c r="BC162" s="26"/>
    </row>
    <row r="163" spans="1:55" x14ac:dyDescent="0.15">
      <c r="A163" s="26"/>
      <c r="I163" s="26"/>
      <c r="R163" s="28"/>
      <c r="S163" s="26"/>
      <c r="AA163" s="26"/>
      <c r="AJ163" s="28"/>
      <c r="AK163" s="26"/>
      <c r="AS163" s="26"/>
      <c r="BB163" s="28"/>
      <c r="BC163" s="26"/>
    </row>
    <row r="164" spans="1:55" x14ac:dyDescent="0.15">
      <c r="A164" s="26"/>
      <c r="I164" s="26"/>
      <c r="R164" s="28"/>
      <c r="S164" s="26"/>
      <c r="AA164" s="26"/>
      <c r="AJ164" s="28"/>
      <c r="AK164" s="26"/>
      <c r="AS164" s="26"/>
      <c r="BB164" s="28"/>
      <c r="BC164" s="26"/>
    </row>
    <row r="165" spans="1:55" x14ac:dyDescent="0.15">
      <c r="A165" s="26"/>
      <c r="I165" s="26"/>
      <c r="R165" s="28"/>
      <c r="S165" s="26"/>
      <c r="AA165" s="26"/>
      <c r="AJ165" s="28"/>
      <c r="AK165" s="26"/>
      <c r="AS165" s="26"/>
      <c r="BB165" s="28"/>
      <c r="BC165" s="26"/>
    </row>
    <row r="166" spans="1:55" x14ac:dyDescent="0.15">
      <c r="A166" s="26"/>
      <c r="I166" s="26"/>
      <c r="R166" s="28"/>
      <c r="S166" s="26"/>
      <c r="AA166" s="26"/>
      <c r="AJ166" s="28"/>
      <c r="AK166" s="26"/>
      <c r="AS166" s="26"/>
      <c r="BB166" s="28"/>
      <c r="BC166" s="26"/>
    </row>
    <row r="167" spans="1:55" x14ac:dyDescent="0.15">
      <c r="A167" s="26"/>
      <c r="I167" s="26"/>
      <c r="R167" s="28"/>
      <c r="S167" s="26"/>
      <c r="AA167" s="26"/>
      <c r="AJ167" s="28"/>
      <c r="AK167" s="26"/>
      <c r="AS167" s="26"/>
      <c r="BB167" s="28"/>
      <c r="BC167" s="26"/>
    </row>
    <row r="168" spans="1:55" x14ac:dyDescent="0.15">
      <c r="A168" s="26"/>
      <c r="I168" s="26"/>
      <c r="R168" s="28"/>
      <c r="S168" s="26"/>
      <c r="AA168" s="26"/>
      <c r="AJ168" s="28"/>
      <c r="AK168" s="26"/>
      <c r="AS168" s="26"/>
      <c r="BB168" s="28"/>
      <c r="BC168" s="26"/>
    </row>
    <row r="169" spans="1:55" x14ac:dyDescent="0.15">
      <c r="A169" s="26"/>
      <c r="I169" s="26"/>
      <c r="R169" s="28"/>
      <c r="S169" s="26"/>
      <c r="AA169" s="26"/>
      <c r="AJ169" s="28"/>
      <c r="AK169" s="26"/>
      <c r="AS169" s="26"/>
      <c r="BB169" s="28"/>
      <c r="BC169" s="26"/>
    </row>
    <row r="170" spans="1:55" x14ac:dyDescent="0.15">
      <c r="A170" s="26"/>
      <c r="I170" s="26"/>
      <c r="R170" s="28"/>
      <c r="S170" s="26"/>
      <c r="AA170" s="26"/>
      <c r="AJ170" s="28"/>
      <c r="AK170" s="26"/>
      <c r="AS170" s="26"/>
      <c r="BB170" s="28"/>
      <c r="BC170" s="26"/>
    </row>
    <row r="171" spans="1:55" x14ac:dyDescent="0.15">
      <c r="A171" s="26"/>
      <c r="I171" s="26"/>
      <c r="R171" s="28"/>
      <c r="S171" s="26"/>
      <c r="AA171" s="26"/>
      <c r="AJ171" s="28"/>
      <c r="AK171" s="26"/>
      <c r="AS171" s="26"/>
      <c r="BB171" s="28"/>
      <c r="BC171" s="26"/>
    </row>
    <row r="172" spans="1:55" x14ac:dyDescent="0.15">
      <c r="A172" s="26"/>
      <c r="I172" s="26"/>
      <c r="R172" s="28"/>
      <c r="S172" s="26"/>
      <c r="AA172" s="26"/>
      <c r="AJ172" s="28"/>
      <c r="AK172" s="26"/>
      <c r="AS172" s="26"/>
      <c r="BB172" s="28"/>
      <c r="BC172" s="26"/>
    </row>
    <row r="173" spans="1:55" x14ac:dyDescent="0.15">
      <c r="A173" s="26"/>
      <c r="I173" s="26"/>
      <c r="R173" s="28"/>
      <c r="S173" s="26"/>
      <c r="AA173" s="26"/>
      <c r="AJ173" s="28"/>
      <c r="AK173" s="26"/>
      <c r="AS173" s="26"/>
      <c r="BB173" s="28"/>
      <c r="BC173" s="26"/>
    </row>
    <row r="174" spans="1:55" x14ac:dyDescent="0.15">
      <c r="A174" s="26"/>
      <c r="I174" s="26"/>
      <c r="R174" s="28"/>
      <c r="S174" s="26"/>
      <c r="AA174" s="26"/>
      <c r="AJ174" s="28"/>
      <c r="AK174" s="26"/>
      <c r="AS174" s="26"/>
      <c r="BB174" s="28"/>
      <c r="BC174" s="26"/>
    </row>
    <row r="175" spans="1:55" x14ac:dyDescent="0.15">
      <c r="A175" s="26"/>
      <c r="I175" s="26"/>
      <c r="R175" s="28"/>
      <c r="S175" s="26"/>
      <c r="AA175" s="26"/>
      <c r="AJ175" s="28"/>
      <c r="AK175" s="26"/>
      <c r="AS175" s="26"/>
      <c r="BB175" s="28"/>
      <c r="BC175" s="26"/>
    </row>
    <row r="176" spans="1:55" x14ac:dyDescent="0.15">
      <c r="A176" s="26"/>
      <c r="I176" s="26"/>
      <c r="R176" s="28"/>
      <c r="S176" s="26"/>
      <c r="AA176" s="26"/>
      <c r="AJ176" s="28"/>
      <c r="AK176" s="26"/>
      <c r="AS176" s="26"/>
      <c r="BB176" s="28"/>
      <c r="BC176" s="26"/>
    </row>
    <row r="177" spans="1:55" x14ac:dyDescent="0.15">
      <c r="A177" s="26"/>
      <c r="I177" s="26"/>
      <c r="R177" s="28"/>
      <c r="S177" s="26"/>
      <c r="AA177" s="26"/>
      <c r="AJ177" s="28"/>
      <c r="AK177" s="26"/>
      <c r="AS177" s="26"/>
      <c r="BB177" s="28"/>
      <c r="BC177" s="26"/>
    </row>
    <row r="178" spans="1:55" x14ac:dyDescent="0.15">
      <c r="A178" s="26"/>
      <c r="I178" s="26"/>
      <c r="R178" s="28"/>
      <c r="S178" s="26"/>
      <c r="AA178" s="26"/>
      <c r="AJ178" s="28"/>
      <c r="AK178" s="26"/>
      <c r="AS178" s="26"/>
      <c r="BB178" s="28"/>
      <c r="BC178" s="26"/>
    </row>
    <row r="179" spans="1:55" x14ac:dyDescent="0.15">
      <c r="A179" s="26"/>
      <c r="I179" s="26"/>
      <c r="R179" s="28"/>
      <c r="S179" s="26"/>
      <c r="AA179" s="26"/>
      <c r="AJ179" s="28"/>
      <c r="AK179" s="26"/>
      <c r="AS179" s="26"/>
      <c r="BB179" s="28"/>
      <c r="BC179" s="26"/>
    </row>
    <row r="180" spans="1:55" x14ac:dyDescent="0.15">
      <c r="A180" s="26"/>
      <c r="I180" s="26"/>
      <c r="R180" s="28"/>
      <c r="S180" s="26"/>
      <c r="AA180" s="26"/>
      <c r="AJ180" s="28"/>
      <c r="AK180" s="26"/>
      <c r="AS180" s="26"/>
      <c r="BB180" s="28"/>
      <c r="BC180" s="26"/>
    </row>
    <row r="181" spans="1:55" x14ac:dyDescent="0.15">
      <c r="A181" s="26"/>
      <c r="I181" s="26"/>
      <c r="R181" s="28"/>
      <c r="S181" s="26"/>
      <c r="AA181" s="26"/>
      <c r="AJ181" s="28"/>
      <c r="AK181" s="26"/>
      <c r="AS181" s="26"/>
      <c r="BB181" s="28"/>
      <c r="BC181" s="26"/>
    </row>
    <row r="182" spans="1:55" x14ac:dyDescent="0.15">
      <c r="A182" s="26"/>
      <c r="I182" s="26"/>
      <c r="R182" s="28"/>
      <c r="S182" s="26"/>
      <c r="AA182" s="26"/>
      <c r="AJ182" s="28"/>
      <c r="AK182" s="26"/>
      <c r="AS182" s="26"/>
      <c r="BB182" s="28"/>
      <c r="BC182" s="26"/>
    </row>
    <row r="183" spans="1:55" x14ac:dyDescent="0.15">
      <c r="A183" s="26"/>
      <c r="I183" s="26"/>
      <c r="R183" s="28"/>
      <c r="S183" s="26"/>
      <c r="AA183" s="26"/>
      <c r="AJ183" s="28"/>
      <c r="AK183" s="26"/>
      <c r="AS183" s="26"/>
      <c r="BB183" s="28"/>
      <c r="BC183" s="26"/>
    </row>
    <row r="184" spans="1:55" x14ac:dyDescent="0.15">
      <c r="A184" s="26"/>
      <c r="I184" s="26"/>
      <c r="R184" s="28"/>
      <c r="S184" s="26"/>
      <c r="AA184" s="26"/>
      <c r="AJ184" s="28"/>
      <c r="AK184" s="26"/>
      <c r="AS184" s="26"/>
      <c r="BB184" s="28"/>
      <c r="BC184" s="26"/>
    </row>
    <row r="185" spans="1:55" x14ac:dyDescent="0.15">
      <c r="A185" s="26"/>
      <c r="I185" s="26"/>
      <c r="R185" s="28"/>
      <c r="S185" s="26"/>
      <c r="AA185" s="26"/>
      <c r="AJ185" s="28"/>
      <c r="AK185" s="26"/>
      <c r="AS185" s="26"/>
      <c r="BB185" s="28"/>
      <c r="BC185" s="26"/>
    </row>
    <row r="186" spans="1:55" x14ac:dyDescent="0.15">
      <c r="A186" s="26"/>
      <c r="I186" s="26"/>
      <c r="R186" s="28"/>
      <c r="S186" s="26"/>
      <c r="AA186" s="26"/>
      <c r="AJ186" s="28"/>
      <c r="AK186" s="26"/>
      <c r="AS186" s="26"/>
      <c r="BB186" s="28"/>
      <c r="BC186" s="26"/>
    </row>
    <row r="187" spans="1:55" x14ac:dyDescent="0.15">
      <c r="A187" s="26"/>
      <c r="I187" s="26"/>
      <c r="R187" s="28"/>
      <c r="S187" s="26"/>
      <c r="AA187" s="26"/>
      <c r="AJ187" s="28"/>
      <c r="AK187" s="26"/>
      <c r="AS187" s="26"/>
      <c r="BB187" s="28"/>
      <c r="BC187" s="26"/>
    </row>
    <row r="188" spans="1:55" x14ac:dyDescent="0.15">
      <c r="A188" s="26"/>
      <c r="I188" s="26"/>
      <c r="R188" s="28"/>
      <c r="S188" s="26"/>
      <c r="AA188" s="26"/>
      <c r="AJ188" s="28"/>
      <c r="AK188" s="26"/>
      <c r="AS188" s="26"/>
      <c r="BB188" s="28"/>
      <c r="BC188" s="26"/>
    </row>
    <row r="189" spans="1:55" x14ac:dyDescent="0.15">
      <c r="A189" s="26"/>
      <c r="I189" s="26"/>
      <c r="R189" s="28"/>
      <c r="S189" s="26"/>
      <c r="AA189" s="26"/>
      <c r="AJ189" s="28"/>
      <c r="AK189" s="26"/>
      <c r="AS189" s="26"/>
      <c r="BB189" s="28"/>
      <c r="BC189" s="26"/>
    </row>
    <row r="190" spans="1:55" x14ac:dyDescent="0.15">
      <c r="A190" s="26"/>
      <c r="I190" s="26"/>
      <c r="R190" s="28"/>
      <c r="S190" s="26"/>
      <c r="AA190" s="26"/>
      <c r="AJ190" s="28"/>
      <c r="AK190" s="26"/>
      <c r="AS190" s="26"/>
      <c r="BB190" s="28"/>
      <c r="BC190" s="26"/>
    </row>
    <row r="191" spans="1:55" x14ac:dyDescent="0.15">
      <c r="A191" s="26"/>
      <c r="I191" s="26"/>
      <c r="R191" s="28"/>
      <c r="S191" s="26"/>
      <c r="AA191" s="26"/>
      <c r="AJ191" s="28"/>
      <c r="AK191" s="26"/>
      <c r="AS191" s="26"/>
      <c r="BB191" s="28"/>
      <c r="BC191" s="26"/>
    </row>
    <row r="192" spans="1:55" x14ac:dyDescent="0.15">
      <c r="A192" s="26"/>
      <c r="I192" s="26"/>
      <c r="R192" s="28"/>
      <c r="S192" s="26"/>
      <c r="AA192" s="26"/>
      <c r="AJ192" s="28"/>
      <c r="AK192" s="26"/>
      <c r="AS192" s="26"/>
      <c r="BB192" s="28"/>
      <c r="BC192" s="26"/>
    </row>
    <row r="193" spans="1:55" x14ac:dyDescent="0.15">
      <c r="A193" s="26"/>
      <c r="I193" s="26"/>
      <c r="R193" s="28"/>
      <c r="S193" s="26"/>
      <c r="AA193" s="26"/>
      <c r="AJ193" s="28"/>
      <c r="AK193" s="26"/>
      <c r="AS193" s="26"/>
      <c r="BB193" s="28"/>
      <c r="BC193" s="26"/>
    </row>
    <row r="194" spans="1:55" x14ac:dyDescent="0.15">
      <c r="A194" s="26"/>
      <c r="I194" s="26"/>
      <c r="R194" s="28"/>
      <c r="S194" s="26"/>
      <c r="AA194" s="26"/>
      <c r="AJ194" s="28"/>
      <c r="AK194" s="26"/>
      <c r="AS194" s="26"/>
      <c r="BB194" s="28"/>
      <c r="BC194" s="26"/>
    </row>
    <row r="195" spans="1:55" x14ac:dyDescent="0.15">
      <c r="A195" s="26"/>
      <c r="I195" s="26"/>
      <c r="R195" s="28"/>
      <c r="S195" s="26"/>
      <c r="AA195" s="26"/>
      <c r="AJ195" s="28"/>
      <c r="AK195" s="26"/>
      <c r="AS195" s="26"/>
      <c r="BB195" s="28"/>
      <c r="BC195" s="26"/>
    </row>
    <row r="196" spans="1:55" x14ac:dyDescent="0.15">
      <c r="A196" s="26"/>
      <c r="I196" s="26"/>
      <c r="R196" s="28"/>
      <c r="S196" s="26"/>
      <c r="AA196" s="26"/>
      <c r="AJ196" s="28"/>
      <c r="AK196" s="26"/>
      <c r="AS196" s="26"/>
      <c r="BB196" s="28"/>
      <c r="BC196" s="26"/>
    </row>
    <row r="197" spans="1:55" x14ac:dyDescent="0.15">
      <c r="A197" s="26"/>
      <c r="I197" s="26"/>
      <c r="R197" s="28"/>
      <c r="S197" s="26"/>
      <c r="AA197" s="26"/>
      <c r="AJ197" s="28"/>
      <c r="AK197" s="26"/>
      <c r="AS197" s="26"/>
      <c r="BB197" s="28"/>
      <c r="BC197" s="26"/>
    </row>
    <row r="198" spans="1:55" x14ac:dyDescent="0.15">
      <c r="A198" s="26"/>
      <c r="I198" s="26"/>
      <c r="R198" s="28"/>
      <c r="S198" s="26"/>
      <c r="AA198" s="26"/>
      <c r="AJ198" s="28"/>
      <c r="AK198" s="26"/>
      <c r="AS198" s="26"/>
      <c r="BB198" s="28"/>
      <c r="BC198" s="26"/>
    </row>
    <row r="199" spans="1:55" x14ac:dyDescent="0.15">
      <c r="A199" s="26"/>
      <c r="I199" s="26"/>
      <c r="R199" s="28"/>
      <c r="S199" s="26"/>
      <c r="AA199" s="26"/>
      <c r="AJ199" s="28"/>
      <c r="AK199" s="26"/>
      <c r="AS199" s="26"/>
      <c r="BB199" s="28"/>
      <c r="BC199" s="26"/>
    </row>
    <row r="200" spans="1:55" x14ac:dyDescent="0.15">
      <c r="A200" s="26"/>
      <c r="I200" s="26"/>
      <c r="R200" s="28"/>
      <c r="S200" s="26"/>
      <c r="AA200" s="26"/>
      <c r="AJ200" s="28"/>
      <c r="AK200" s="26"/>
      <c r="AS200" s="26"/>
      <c r="BB200" s="28"/>
      <c r="BC200" s="26"/>
    </row>
    <row r="201" spans="1:55" x14ac:dyDescent="0.15">
      <c r="A201" s="26"/>
      <c r="I201" s="26"/>
      <c r="R201" s="28"/>
      <c r="S201" s="26"/>
      <c r="AA201" s="26"/>
      <c r="AJ201" s="28"/>
      <c r="AK201" s="26"/>
      <c r="AS201" s="26"/>
      <c r="BB201" s="28"/>
      <c r="BC201" s="26"/>
    </row>
    <row r="202" spans="1:55" x14ac:dyDescent="0.15">
      <c r="A202" s="26"/>
      <c r="I202" s="26"/>
      <c r="R202" s="28"/>
      <c r="S202" s="26"/>
      <c r="AA202" s="26"/>
      <c r="AJ202" s="28"/>
      <c r="AK202" s="26"/>
      <c r="AS202" s="26"/>
      <c r="BB202" s="28"/>
      <c r="BC202" s="26"/>
    </row>
    <row r="203" spans="1:55" x14ac:dyDescent="0.15">
      <c r="A203" s="26"/>
      <c r="I203" s="26"/>
      <c r="R203" s="28"/>
      <c r="S203" s="26"/>
      <c r="AA203" s="26"/>
      <c r="AJ203" s="28"/>
      <c r="AK203" s="26"/>
      <c r="AS203" s="26"/>
      <c r="BB203" s="28"/>
      <c r="BC203" s="26"/>
    </row>
    <row r="204" spans="1:55" x14ac:dyDescent="0.15">
      <c r="A204" s="26"/>
      <c r="I204" s="26"/>
      <c r="R204" s="28"/>
      <c r="S204" s="26"/>
      <c r="AA204" s="26"/>
      <c r="AJ204" s="28"/>
      <c r="AK204" s="26"/>
      <c r="AS204" s="26"/>
      <c r="BB204" s="28"/>
      <c r="BC204" s="26"/>
    </row>
    <row r="205" spans="1:55" x14ac:dyDescent="0.15">
      <c r="A205" s="26"/>
      <c r="I205" s="26"/>
      <c r="R205" s="28"/>
      <c r="S205" s="26"/>
      <c r="AA205" s="26"/>
      <c r="AJ205" s="28"/>
      <c r="AK205" s="26"/>
      <c r="AS205" s="26"/>
      <c r="BB205" s="28"/>
      <c r="BC205" s="26"/>
    </row>
    <row r="206" spans="1:55" x14ac:dyDescent="0.15">
      <c r="A206" s="26"/>
      <c r="I206" s="26"/>
      <c r="R206" s="28"/>
      <c r="S206" s="26"/>
      <c r="AA206" s="26"/>
      <c r="AJ206" s="28"/>
      <c r="AK206" s="26"/>
      <c r="AS206" s="26"/>
      <c r="BB206" s="28"/>
      <c r="BC206" s="26"/>
    </row>
    <row r="207" spans="1:55" x14ac:dyDescent="0.15">
      <c r="A207" s="26"/>
      <c r="I207" s="26"/>
      <c r="R207" s="28"/>
      <c r="S207" s="26"/>
      <c r="AA207" s="26"/>
      <c r="AJ207" s="28"/>
      <c r="AK207" s="26"/>
      <c r="AS207" s="26"/>
      <c r="BB207" s="28"/>
      <c r="BC207" s="26"/>
    </row>
    <row r="208" spans="1:55" x14ac:dyDescent="0.15">
      <c r="A208" s="26"/>
      <c r="I208" s="26"/>
      <c r="R208" s="28"/>
      <c r="S208" s="26"/>
      <c r="AA208" s="26"/>
      <c r="AJ208" s="28"/>
      <c r="AK208" s="26"/>
      <c r="AS208" s="26"/>
      <c r="BB208" s="28"/>
      <c r="BC208" s="26"/>
    </row>
    <row r="209" spans="1:55" x14ac:dyDescent="0.15">
      <c r="A209" s="26"/>
      <c r="I209" s="26"/>
      <c r="R209" s="28"/>
      <c r="S209" s="26"/>
      <c r="AA209" s="26"/>
      <c r="AJ209" s="28"/>
      <c r="AK209" s="26"/>
      <c r="AS209" s="26"/>
      <c r="BB209" s="28"/>
      <c r="BC209" s="26"/>
    </row>
    <row r="210" spans="1:55" x14ac:dyDescent="0.15">
      <c r="A210" s="26"/>
      <c r="I210" s="26"/>
      <c r="R210" s="28"/>
      <c r="S210" s="26"/>
      <c r="AA210" s="26"/>
      <c r="AJ210" s="28"/>
      <c r="AK210" s="26"/>
      <c r="AS210" s="26"/>
      <c r="BB210" s="28"/>
      <c r="BC210" s="26"/>
    </row>
    <row r="211" spans="1:55" x14ac:dyDescent="0.15">
      <c r="A211" s="26"/>
      <c r="I211" s="26"/>
      <c r="R211" s="28"/>
      <c r="S211" s="26"/>
      <c r="AA211" s="26"/>
      <c r="AJ211" s="28"/>
      <c r="AK211" s="26"/>
      <c r="AS211" s="26"/>
      <c r="BB211" s="28"/>
      <c r="BC211" s="26"/>
    </row>
    <row r="212" spans="1:55" x14ac:dyDescent="0.15">
      <c r="A212" s="26"/>
      <c r="I212" s="26"/>
      <c r="R212" s="28"/>
      <c r="S212" s="26"/>
      <c r="AA212" s="26"/>
      <c r="AJ212" s="28"/>
      <c r="AK212" s="26"/>
      <c r="AS212" s="26"/>
      <c r="BB212" s="28"/>
      <c r="BC212" s="26"/>
    </row>
    <row r="213" spans="1:55" x14ac:dyDescent="0.15">
      <c r="A213" s="26"/>
      <c r="I213" s="26"/>
      <c r="R213" s="28"/>
      <c r="S213" s="26"/>
      <c r="AA213" s="26"/>
      <c r="AJ213" s="28"/>
      <c r="AK213" s="26"/>
      <c r="AS213" s="26"/>
      <c r="BB213" s="28"/>
      <c r="BC213" s="26"/>
    </row>
    <row r="214" spans="1:55" x14ac:dyDescent="0.15">
      <c r="A214" s="26"/>
      <c r="I214" s="26"/>
      <c r="R214" s="28"/>
      <c r="S214" s="26"/>
      <c r="AA214" s="26"/>
      <c r="AJ214" s="28"/>
      <c r="AK214" s="26"/>
      <c r="AS214" s="26"/>
      <c r="BB214" s="28"/>
      <c r="BC214" s="26"/>
    </row>
    <row r="215" spans="1:55" x14ac:dyDescent="0.15">
      <c r="A215" s="26"/>
      <c r="I215" s="26"/>
      <c r="R215" s="28"/>
      <c r="S215" s="26"/>
      <c r="AA215" s="26"/>
      <c r="AJ215" s="28"/>
      <c r="AK215" s="26"/>
      <c r="AS215" s="26"/>
      <c r="BB215" s="28"/>
      <c r="BC215" s="26"/>
    </row>
    <row r="216" spans="1:55" x14ac:dyDescent="0.15">
      <c r="A216" s="26"/>
      <c r="I216" s="26"/>
      <c r="R216" s="28"/>
      <c r="S216" s="26"/>
      <c r="AA216" s="26"/>
      <c r="AJ216" s="28"/>
      <c r="AK216" s="26"/>
      <c r="AS216" s="26"/>
      <c r="BB216" s="28"/>
      <c r="BC216" s="26"/>
    </row>
    <row r="217" spans="1:55" x14ac:dyDescent="0.15">
      <c r="A217" s="26"/>
      <c r="I217" s="26"/>
      <c r="R217" s="28"/>
      <c r="S217" s="26"/>
      <c r="AA217" s="26"/>
      <c r="AJ217" s="28"/>
      <c r="AK217" s="26"/>
      <c r="AS217" s="26"/>
      <c r="BB217" s="28"/>
      <c r="BC217" s="26"/>
    </row>
    <row r="218" spans="1:55" x14ac:dyDescent="0.15">
      <c r="A218" s="26"/>
      <c r="I218" s="26"/>
      <c r="R218" s="28"/>
      <c r="S218" s="26"/>
      <c r="AA218" s="26"/>
      <c r="AJ218" s="28"/>
      <c r="AK218" s="26"/>
      <c r="AS218" s="26"/>
      <c r="BB218" s="28"/>
      <c r="BC218" s="26"/>
    </row>
    <row r="219" spans="1:55" x14ac:dyDescent="0.15">
      <c r="A219" s="26"/>
      <c r="I219" s="26"/>
      <c r="R219" s="28"/>
      <c r="S219" s="26"/>
      <c r="AA219" s="26"/>
      <c r="AJ219" s="28"/>
      <c r="AK219" s="26"/>
      <c r="AS219" s="26"/>
      <c r="BB219" s="28"/>
      <c r="BC219" s="26"/>
    </row>
    <row r="220" spans="1:55" x14ac:dyDescent="0.15">
      <c r="A220" s="26"/>
      <c r="I220" s="26"/>
      <c r="R220" s="28"/>
      <c r="S220" s="26"/>
      <c r="AA220" s="26"/>
      <c r="AJ220" s="28"/>
      <c r="AK220" s="26"/>
      <c r="AS220" s="26"/>
      <c r="BB220" s="28"/>
      <c r="BC220" s="26"/>
    </row>
    <row r="221" spans="1:55" x14ac:dyDescent="0.15">
      <c r="A221" s="26"/>
      <c r="I221" s="26"/>
      <c r="R221" s="28"/>
      <c r="S221" s="26"/>
      <c r="AA221" s="26"/>
      <c r="AJ221" s="28"/>
      <c r="AK221" s="26"/>
      <c r="AS221" s="26"/>
      <c r="BB221" s="28"/>
      <c r="BC221" s="26"/>
    </row>
    <row r="222" spans="1:55" x14ac:dyDescent="0.15">
      <c r="A222" s="26"/>
      <c r="I222" s="26"/>
      <c r="R222" s="28"/>
      <c r="S222" s="26"/>
      <c r="AA222" s="26"/>
      <c r="AJ222" s="28"/>
      <c r="AK222" s="26"/>
      <c r="AS222" s="26"/>
      <c r="BB222" s="28"/>
      <c r="BC222" s="26"/>
    </row>
    <row r="223" spans="1:55" x14ac:dyDescent="0.15">
      <c r="A223" s="26"/>
      <c r="I223" s="26"/>
      <c r="R223" s="28"/>
      <c r="S223" s="26"/>
      <c r="AA223" s="26"/>
      <c r="AJ223" s="28"/>
      <c r="AK223" s="26"/>
      <c r="AS223" s="26"/>
      <c r="BB223" s="28"/>
      <c r="BC223" s="26"/>
    </row>
    <row r="224" spans="1:55" x14ac:dyDescent="0.15">
      <c r="A224" s="26"/>
      <c r="I224" s="26"/>
      <c r="R224" s="28"/>
      <c r="S224" s="26"/>
      <c r="AA224" s="26"/>
      <c r="AJ224" s="28"/>
      <c r="AK224" s="26"/>
      <c r="AS224" s="26"/>
      <c r="BB224" s="28"/>
      <c r="BC224" s="26"/>
    </row>
    <row r="225" spans="1:55" x14ac:dyDescent="0.15">
      <c r="A225" s="26"/>
      <c r="I225" s="26"/>
      <c r="R225" s="28"/>
      <c r="S225" s="26"/>
      <c r="AA225" s="26"/>
      <c r="AJ225" s="28"/>
      <c r="AK225" s="26"/>
      <c r="AS225" s="26"/>
      <c r="BB225" s="28"/>
      <c r="BC225" s="26"/>
    </row>
    <row r="226" spans="1:55" x14ac:dyDescent="0.15">
      <c r="A226" s="26"/>
      <c r="I226" s="26"/>
      <c r="R226" s="28"/>
      <c r="S226" s="26"/>
      <c r="AA226" s="26"/>
      <c r="AJ226" s="28"/>
      <c r="AK226" s="26"/>
      <c r="AS226" s="26"/>
      <c r="BB226" s="28"/>
      <c r="BC226" s="26"/>
    </row>
    <row r="227" spans="1:55" x14ac:dyDescent="0.15">
      <c r="A227" s="26"/>
      <c r="I227" s="26"/>
      <c r="R227" s="28"/>
      <c r="S227" s="26"/>
      <c r="AA227" s="26"/>
      <c r="AJ227" s="28"/>
      <c r="AK227" s="26"/>
      <c r="AS227" s="26"/>
      <c r="BB227" s="28"/>
      <c r="BC227" s="26"/>
    </row>
    <row r="228" spans="1:55" x14ac:dyDescent="0.15">
      <c r="A228" s="26"/>
      <c r="I228" s="26"/>
      <c r="R228" s="28"/>
      <c r="S228" s="26"/>
      <c r="AA228" s="26"/>
      <c r="AJ228" s="28"/>
      <c r="AK228" s="26"/>
      <c r="AS228" s="26"/>
      <c r="BB228" s="28"/>
      <c r="BC228" s="26"/>
    </row>
    <row r="229" spans="1:55" x14ac:dyDescent="0.15">
      <c r="A229" s="26"/>
      <c r="I229" s="26"/>
      <c r="R229" s="28"/>
      <c r="S229" s="26"/>
      <c r="AA229" s="26"/>
      <c r="AJ229" s="28"/>
      <c r="AK229" s="26"/>
      <c r="AS229" s="26"/>
      <c r="BB229" s="28"/>
      <c r="BC229" s="26"/>
    </row>
    <row r="230" spans="1:55" x14ac:dyDescent="0.15">
      <c r="A230" s="26"/>
      <c r="I230" s="26"/>
      <c r="R230" s="28"/>
      <c r="S230" s="26"/>
      <c r="AA230" s="26"/>
      <c r="AJ230" s="28"/>
      <c r="AK230" s="26"/>
      <c r="AS230" s="26"/>
      <c r="BB230" s="28"/>
      <c r="BC230" s="26"/>
    </row>
    <row r="231" spans="1:55" x14ac:dyDescent="0.15">
      <c r="A231" s="26"/>
      <c r="I231" s="26"/>
      <c r="R231" s="28"/>
      <c r="S231" s="26"/>
      <c r="AA231" s="26"/>
      <c r="AJ231" s="28"/>
      <c r="AK231" s="26"/>
      <c r="AS231" s="26"/>
      <c r="BB231" s="28"/>
      <c r="BC231" s="26"/>
    </row>
    <row r="232" spans="1:55" x14ac:dyDescent="0.15">
      <c r="A232" s="26"/>
      <c r="I232" s="26"/>
      <c r="R232" s="28"/>
      <c r="S232" s="26"/>
      <c r="AA232" s="26"/>
      <c r="AJ232" s="28"/>
      <c r="AK232" s="26"/>
      <c r="AS232" s="26"/>
      <c r="BB232" s="28"/>
      <c r="BC232" s="26"/>
    </row>
    <row r="233" spans="1:55" x14ac:dyDescent="0.15">
      <c r="A233" s="26"/>
      <c r="I233" s="26"/>
      <c r="R233" s="28"/>
      <c r="S233" s="26"/>
      <c r="AA233" s="26"/>
      <c r="AJ233" s="28"/>
      <c r="AK233" s="26"/>
      <c r="AS233" s="26"/>
      <c r="BB233" s="28"/>
      <c r="BC233" s="26"/>
    </row>
    <row r="234" spans="1:55" x14ac:dyDescent="0.15">
      <c r="A234" s="26"/>
      <c r="I234" s="26"/>
      <c r="R234" s="28"/>
      <c r="S234" s="26"/>
      <c r="AA234" s="26"/>
      <c r="AJ234" s="28"/>
      <c r="AK234" s="26"/>
      <c r="AS234" s="26"/>
      <c r="BB234" s="28"/>
      <c r="BC234" s="26"/>
    </row>
    <row r="235" spans="1:55" x14ac:dyDescent="0.15">
      <c r="A235" s="26"/>
      <c r="I235" s="26"/>
      <c r="R235" s="28"/>
      <c r="S235" s="26"/>
      <c r="AA235" s="26"/>
      <c r="AJ235" s="28"/>
      <c r="AK235" s="26"/>
      <c r="AS235" s="26"/>
      <c r="BB235" s="28"/>
      <c r="BC235" s="26"/>
    </row>
    <row r="236" spans="1:55" x14ac:dyDescent="0.15">
      <c r="A236" s="26"/>
      <c r="I236" s="26"/>
      <c r="R236" s="28"/>
      <c r="S236" s="26"/>
      <c r="AA236" s="26"/>
      <c r="AJ236" s="28"/>
      <c r="AK236" s="26"/>
      <c r="AS236" s="26"/>
      <c r="BB236" s="28"/>
      <c r="BC236" s="26"/>
    </row>
    <row r="237" spans="1:55" x14ac:dyDescent="0.15">
      <c r="A237" s="26"/>
      <c r="I237" s="26"/>
      <c r="R237" s="28"/>
      <c r="S237" s="26"/>
      <c r="AA237" s="26"/>
      <c r="AJ237" s="28"/>
      <c r="AK237" s="26"/>
      <c r="AS237" s="26"/>
      <c r="BB237" s="28"/>
      <c r="BC237" s="26"/>
    </row>
    <row r="238" spans="1:55" x14ac:dyDescent="0.15">
      <c r="A238" s="26"/>
      <c r="I238" s="26"/>
      <c r="R238" s="28"/>
      <c r="S238" s="26"/>
      <c r="AA238" s="26"/>
      <c r="AJ238" s="28"/>
      <c r="AK238" s="26"/>
      <c r="AS238" s="26"/>
      <c r="BB238" s="28"/>
      <c r="BC238" s="26"/>
    </row>
    <row r="239" spans="1:55" x14ac:dyDescent="0.15">
      <c r="A239" s="26"/>
      <c r="I239" s="26"/>
      <c r="R239" s="28"/>
      <c r="S239" s="26"/>
      <c r="AA239" s="26"/>
      <c r="AJ239" s="28"/>
      <c r="AK239" s="26"/>
      <c r="AS239" s="26"/>
      <c r="BB239" s="28"/>
      <c r="BC239" s="26"/>
    </row>
    <row r="240" spans="1:55" x14ac:dyDescent="0.15">
      <c r="A240" s="26"/>
      <c r="I240" s="26"/>
      <c r="R240" s="28"/>
      <c r="S240" s="26"/>
      <c r="AA240" s="26"/>
      <c r="AJ240" s="28"/>
      <c r="AK240" s="26"/>
      <c r="AS240" s="26"/>
      <c r="BB240" s="28"/>
      <c r="BC240" s="26"/>
    </row>
    <row r="241" spans="1:55" x14ac:dyDescent="0.15">
      <c r="A241" s="26"/>
      <c r="I241" s="26"/>
      <c r="R241" s="28"/>
      <c r="S241" s="26"/>
      <c r="AA241" s="26"/>
      <c r="AJ241" s="28"/>
      <c r="AK241" s="26"/>
      <c r="AS241" s="26"/>
      <c r="BB241" s="28"/>
      <c r="BC241" s="26"/>
    </row>
    <row r="242" spans="1:55" x14ac:dyDescent="0.15">
      <c r="A242" s="26"/>
      <c r="I242" s="26"/>
      <c r="R242" s="28"/>
      <c r="S242" s="26"/>
      <c r="AA242" s="26"/>
      <c r="AJ242" s="28"/>
      <c r="AK242" s="26"/>
      <c r="AS242" s="26"/>
      <c r="BB242" s="28"/>
      <c r="BC242" s="26"/>
    </row>
    <row r="243" spans="1:55" x14ac:dyDescent="0.15">
      <c r="A243" s="26"/>
      <c r="I243" s="26"/>
      <c r="R243" s="28"/>
      <c r="S243" s="26"/>
      <c r="AA243" s="26"/>
      <c r="AJ243" s="28"/>
      <c r="AK243" s="26"/>
      <c r="AS243" s="26"/>
      <c r="BB243" s="28"/>
      <c r="BC243" s="26"/>
    </row>
    <row r="244" spans="1:55" x14ac:dyDescent="0.15">
      <c r="A244" s="26"/>
      <c r="I244" s="26"/>
      <c r="R244" s="28"/>
      <c r="S244" s="26"/>
      <c r="AA244" s="26"/>
      <c r="AJ244" s="28"/>
      <c r="AK244" s="26"/>
      <c r="AS244" s="26"/>
      <c r="BB244" s="28"/>
      <c r="BC244" s="26"/>
    </row>
    <row r="245" spans="1:55" x14ac:dyDescent="0.15">
      <c r="A245" s="26"/>
      <c r="I245" s="26"/>
      <c r="R245" s="28"/>
      <c r="S245" s="26"/>
      <c r="AA245" s="26"/>
      <c r="AJ245" s="28"/>
      <c r="AK245" s="26"/>
      <c r="AS245" s="26"/>
      <c r="BB245" s="28"/>
      <c r="BC245" s="26"/>
    </row>
    <row r="246" spans="1:55" x14ac:dyDescent="0.15">
      <c r="A246" s="26"/>
      <c r="I246" s="26"/>
      <c r="R246" s="28"/>
      <c r="S246" s="26"/>
      <c r="AA246" s="26"/>
      <c r="AJ246" s="28"/>
      <c r="AK246" s="26"/>
      <c r="AS246" s="26"/>
      <c r="BB246" s="28"/>
      <c r="BC246" s="26"/>
    </row>
    <row r="247" spans="1:55" x14ac:dyDescent="0.15">
      <c r="A247" s="26"/>
      <c r="I247" s="26"/>
      <c r="R247" s="28"/>
      <c r="S247" s="26"/>
      <c r="AA247" s="26"/>
      <c r="AJ247" s="28"/>
      <c r="AK247" s="26"/>
      <c r="AS247" s="26"/>
      <c r="BB247" s="28"/>
      <c r="BC247" s="26"/>
    </row>
    <row r="248" spans="1:55" x14ac:dyDescent="0.15">
      <c r="A248" s="26"/>
      <c r="I248" s="26"/>
      <c r="R248" s="28"/>
      <c r="S248" s="26"/>
      <c r="AA248" s="26"/>
      <c r="AJ248" s="28"/>
      <c r="AK248" s="26"/>
      <c r="AS248" s="26"/>
      <c r="BB248" s="28"/>
      <c r="BC248" s="26"/>
    </row>
    <row r="249" spans="1:55" x14ac:dyDescent="0.15">
      <c r="A249" s="26"/>
      <c r="I249" s="26"/>
      <c r="R249" s="28"/>
      <c r="S249" s="26"/>
      <c r="AA249" s="26"/>
      <c r="AJ249" s="28"/>
      <c r="AK249" s="26"/>
      <c r="AS249" s="26"/>
      <c r="BB249" s="28"/>
      <c r="BC249" s="26"/>
    </row>
    <row r="250" spans="1:55" x14ac:dyDescent="0.15">
      <c r="A250" s="26"/>
      <c r="I250" s="26"/>
      <c r="R250" s="28"/>
      <c r="S250" s="26"/>
      <c r="AA250" s="26"/>
      <c r="AJ250" s="28"/>
      <c r="AK250" s="26"/>
      <c r="AS250" s="26"/>
      <c r="BB250" s="28"/>
      <c r="BC250" s="26"/>
    </row>
    <row r="251" spans="1:55" x14ac:dyDescent="0.15">
      <c r="A251" s="26"/>
      <c r="I251" s="26"/>
      <c r="R251" s="28"/>
      <c r="S251" s="26"/>
      <c r="AA251" s="26"/>
      <c r="AJ251" s="28"/>
      <c r="AK251" s="26"/>
      <c r="AS251" s="26"/>
      <c r="BB251" s="28"/>
      <c r="BC251" s="26"/>
    </row>
    <row r="252" spans="1:55" x14ac:dyDescent="0.15">
      <c r="A252" s="26"/>
      <c r="I252" s="26"/>
      <c r="R252" s="28"/>
      <c r="S252" s="26"/>
      <c r="AA252" s="26"/>
      <c r="AJ252" s="28"/>
      <c r="AK252" s="26"/>
      <c r="AS252" s="26"/>
      <c r="BB252" s="28"/>
      <c r="BC252" s="26"/>
    </row>
    <row r="253" spans="1:55" x14ac:dyDescent="0.15">
      <c r="A253" s="26"/>
      <c r="I253" s="26"/>
      <c r="R253" s="28"/>
      <c r="S253" s="26"/>
      <c r="AA253" s="26"/>
      <c r="AJ253" s="28"/>
      <c r="AK253" s="26"/>
      <c r="AS253" s="26"/>
      <c r="BB253" s="28"/>
      <c r="BC253" s="26"/>
    </row>
    <row r="254" spans="1:55" x14ac:dyDescent="0.15">
      <c r="A254" s="26"/>
      <c r="I254" s="26"/>
      <c r="R254" s="28"/>
      <c r="S254" s="26"/>
      <c r="AA254" s="26"/>
      <c r="AJ254" s="28"/>
      <c r="AK254" s="26"/>
      <c r="AS254" s="26"/>
      <c r="BB254" s="28"/>
      <c r="BC254" s="26"/>
    </row>
    <row r="255" spans="1:55" x14ac:dyDescent="0.15">
      <c r="A255" s="26"/>
      <c r="I255" s="26"/>
      <c r="R255" s="28"/>
      <c r="S255" s="26"/>
      <c r="AA255" s="26"/>
      <c r="AJ255" s="28"/>
      <c r="AK255" s="26"/>
      <c r="AS255" s="26"/>
      <c r="BB255" s="28"/>
      <c r="BC255" s="26"/>
    </row>
    <row r="256" spans="1:55" x14ac:dyDescent="0.15">
      <c r="A256" s="26"/>
      <c r="I256" s="26"/>
      <c r="R256" s="28"/>
      <c r="S256" s="26"/>
      <c r="AA256" s="26"/>
      <c r="AJ256" s="28"/>
      <c r="AK256" s="26"/>
      <c r="AS256" s="26"/>
      <c r="BB256" s="28"/>
      <c r="BC256" s="26"/>
    </row>
    <row r="257" spans="1:55" x14ac:dyDescent="0.15">
      <c r="A257" s="26"/>
      <c r="I257" s="26"/>
      <c r="R257" s="28"/>
      <c r="S257" s="26"/>
      <c r="AA257" s="26"/>
      <c r="AJ257" s="28"/>
      <c r="AK257" s="26"/>
      <c r="AS257" s="26"/>
      <c r="BB257" s="28"/>
      <c r="BC257" s="26"/>
    </row>
    <row r="258" spans="1:55" x14ac:dyDescent="0.15">
      <c r="A258" s="26"/>
      <c r="I258" s="26"/>
      <c r="R258" s="28"/>
      <c r="S258" s="26"/>
      <c r="AA258" s="26"/>
      <c r="AJ258" s="28"/>
      <c r="AK258" s="26"/>
      <c r="AS258" s="26"/>
      <c r="BB258" s="28"/>
      <c r="BC258" s="26"/>
    </row>
    <row r="259" spans="1:55" x14ac:dyDescent="0.15">
      <c r="A259" s="26"/>
      <c r="I259" s="26"/>
      <c r="R259" s="28"/>
      <c r="S259" s="26"/>
      <c r="AA259" s="26"/>
      <c r="AJ259" s="28"/>
      <c r="AK259" s="26"/>
      <c r="AS259" s="26"/>
      <c r="BB259" s="28"/>
      <c r="BC259" s="26"/>
    </row>
    <row r="260" spans="1:55" x14ac:dyDescent="0.15">
      <c r="A260" s="26"/>
      <c r="I260" s="26"/>
      <c r="R260" s="28"/>
      <c r="S260" s="26"/>
      <c r="AA260" s="26"/>
      <c r="AJ260" s="28"/>
      <c r="AK260" s="26"/>
      <c r="AS260" s="26"/>
      <c r="BB260" s="28"/>
      <c r="BC260" s="26"/>
    </row>
    <row r="261" spans="1:55" x14ac:dyDescent="0.15">
      <c r="A261" s="26"/>
      <c r="I261" s="26"/>
      <c r="R261" s="28"/>
      <c r="S261" s="26"/>
      <c r="AA261" s="26"/>
      <c r="AJ261" s="28"/>
      <c r="AK261" s="26"/>
      <c r="AS261" s="26"/>
      <c r="BB261" s="28"/>
      <c r="BC261" s="26"/>
    </row>
    <row r="262" spans="1:55" x14ac:dyDescent="0.15">
      <c r="A262" s="26"/>
      <c r="I262" s="26"/>
      <c r="R262" s="28"/>
      <c r="S262" s="26"/>
      <c r="AA262" s="26"/>
      <c r="AJ262" s="28"/>
      <c r="AK262" s="26"/>
      <c r="AS262" s="26"/>
      <c r="BB262" s="28"/>
      <c r="BC262" s="26"/>
    </row>
    <row r="263" spans="1:55" x14ac:dyDescent="0.15">
      <c r="A263" s="26"/>
      <c r="I263" s="26"/>
      <c r="R263" s="28"/>
      <c r="S263" s="26"/>
      <c r="AA263" s="26"/>
      <c r="AJ263" s="28"/>
      <c r="AK263" s="26"/>
      <c r="AS263" s="26"/>
      <c r="BB263" s="28"/>
      <c r="BC263" s="26"/>
    </row>
    <row r="264" spans="1:55" x14ac:dyDescent="0.15">
      <c r="A264" s="26"/>
      <c r="I264" s="26"/>
      <c r="R264" s="28"/>
      <c r="S264" s="26"/>
      <c r="AA264" s="26"/>
      <c r="AJ264" s="28"/>
      <c r="AK264" s="26"/>
      <c r="AS264" s="26"/>
      <c r="BB264" s="28"/>
      <c r="BC264" s="26"/>
    </row>
    <row r="265" spans="1:55" x14ac:dyDescent="0.15">
      <c r="A265" s="26"/>
      <c r="I265" s="26"/>
      <c r="R265" s="28"/>
      <c r="S265" s="26"/>
      <c r="AA265" s="26"/>
      <c r="AJ265" s="28"/>
      <c r="AK265" s="26"/>
      <c r="AS265" s="26"/>
      <c r="BB265" s="28"/>
      <c r="BC265" s="26"/>
    </row>
    <row r="266" spans="1:55" x14ac:dyDescent="0.15">
      <c r="A266" s="26"/>
      <c r="I266" s="26"/>
      <c r="R266" s="28"/>
      <c r="S266" s="26"/>
      <c r="AA266" s="26"/>
      <c r="AJ266" s="28"/>
      <c r="AK266" s="26"/>
      <c r="AS266" s="26"/>
      <c r="BB266" s="28"/>
      <c r="BC266" s="26"/>
    </row>
    <row r="267" spans="1:55" x14ac:dyDescent="0.15">
      <c r="A267" s="26"/>
      <c r="I267" s="26"/>
      <c r="R267" s="28"/>
      <c r="S267" s="26"/>
      <c r="AA267" s="26"/>
      <c r="AJ267" s="28"/>
      <c r="AK267" s="26"/>
      <c r="AS267" s="26"/>
      <c r="BB267" s="28"/>
      <c r="BC267" s="26"/>
    </row>
    <row r="268" spans="1:55" x14ac:dyDescent="0.15">
      <c r="A268" s="26"/>
      <c r="I268" s="26"/>
      <c r="R268" s="28"/>
      <c r="S268" s="26"/>
      <c r="AA268" s="26"/>
      <c r="AJ268" s="28"/>
      <c r="AK268" s="26"/>
      <c r="AS268" s="26"/>
      <c r="BB268" s="28"/>
      <c r="BC268" s="26"/>
    </row>
    <row r="269" spans="1:55" x14ac:dyDescent="0.15">
      <c r="A269" s="26"/>
      <c r="I269" s="26"/>
      <c r="R269" s="28"/>
      <c r="S269" s="26"/>
      <c r="AA269" s="26"/>
      <c r="AJ269" s="28"/>
      <c r="AK269" s="26"/>
      <c r="AS269" s="26"/>
      <c r="BB269" s="28"/>
      <c r="BC269" s="26"/>
    </row>
    <row r="270" spans="1:55" x14ac:dyDescent="0.15">
      <c r="A270" s="26"/>
      <c r="I270" s="26"/>
      <c r="R270" s="28"/>
      <c r="S270" s="26"/>
      <c r="AA270" s="26"/>
      <c r="AJ270" s="28"/>
      <c r="AK270" s="26"/>
      <c r="AS270" s="26"/>
      <c r="BB270" s="28"/>
      <c r="BC270" s="26"/>
    </row>
    <row r="271" spans="1:55" x14ac:dyDescent="0.15">
      <c r="A271" s="26"/>
      <c r="I271" s="26"/>
      <c r="R271" s="28"/>
      <c r="S271" s="26"/>
      <c r="AA271" s="26"/>
      <c r="AJ271" s="28"/>
      <c r="AK271" s="26"/>
      <c r="AS271" s="26"/>
      <c r="BB271" s="28"/>
      <c r="BC271" s="26"/>
    </row>
    <row r="272" spans="1:55" x14ac:dyDescent="0.15">
      <c r="A272" s="26"/>
      <c r="I272" s="26"/>
      <c r="R272" s="28"/>
      <c r="S272" s="26"/>
      <c r="AA272" s="26"/>
      <c r="AJ272" s="28"/>
      <c r="AK272" s="26"/>
      <c r="AS272" s="26"/>
      <c r="BB272" s="28"/>
      <c r="BC272" s="26"/>
    </row>
    <row r="273" spans="1:55" x14ac:dyDescent="0.15">
      <c r="A273" s="26"/>
      <c r="I273" s="26"/>
      <c r="R273" s="28"/>
      <c r="S273" s="26"/>
      <c r="AA273" s="26"/>
      <c r="AJ273" s="28"/>
      <c r="AK273" s="26"/>
      <c r="AS273" s="26"/>
      <c r="BB273" s="28"/>
      <c r="BC273" s="26"/>
    </row>
    <row r="274" spans="1:55" x14ac:dyDescent="0.15">
      <c r="A274" s="26"/>
      <c r="I274" s="26"/>
      <c r="R274" s="28"/>
      <c r="S274" s="26"/>
      <c r="AA274" s="26"/>
      <c r="AJ274" s="28"/>
      <c r="AK274" s="26"/>
      <c r="AS274" s="26"/>
      <c r="BB274" s="28"/>
      <c r="BC274" s="26"/>
    </row>
    <row r="275" spans="1:55" x14ac:dyDescent="0.15">
      <c r="A275" s="26"/>
      <c r="I275" s="26"/>
      <c r="R275" s="28"/>
      <c r="S275" s="26"/>
      <c r="AA275" s="26"/>
      <c r="AJ275" s="28"/>
      <c r="AK275" s="26"/>
      <c r="AS275" s="26"/>
      <c r="BB275" s="28"/>
      <c r="BC275" s="26"/>
    </row>
    <row r="276" spans="1:55" x14ac:dyDescent="0.15">
      <c r="A276" s="26"/>
      <c r="I276" s="26"/>
      <c r="R276" s="28"/>
      <c r="S276" s="26"/>
      <c r="AA276" s="26"/>
      <c r="AJ276" s="28"/>
      <c r="AK276" s="26"/>
      <c r="AS276" s="26"/>
      <c r="BB276" s="28"/>
      <c r="BC276" s="26"/>
    </row>
    <row r="277" spans="1:55" x14ac:dyDescent="0.15">
      <c r="A277" s="26"/>
      <c r="I277" s="26"/>
      <c r="R277" s="28"/>
      <c r="S277" s="26"/>
      <c r="AA277" s="26"/>
      <c r="AJ277" s="28"/>
      <c r="AK277" s="26"/>
      <c r="AS277" s="26"/>
      <c r="BB277" s="28"/>
      <c r="BC277" s="26"/>
    </row>
    <row r="278" spans="1:55" x14ac:dyDescent="0.15">
      <c r="A278" s="26"/>
      <c r="I278" s="26"/>
      <c r="R278" s="28"/>
      <c r="S278" s="26"/>
      <c r="AA278" s="26"/>
      <c r="AJ278" s="28"/>
      <c r="AK278" s="26"/>
      <c r="AS278" s="26"/>
      <c r="BB278" s="28"/>
      <c r="BC278" s="26"/>
    </row>
    <row r="279" spans="1:55" x14ac:dyDescent="0.15">
      <c r="A279" s="26"/>
      <c r="I279" s="26"/>
      <c r="R279" s="28"/>
      <c r="S279" s="26"/>
      <c r="AA279" s="26"/>
      <c r="AJ279" s="28"/>
      <c r="AK279" s="26"/>
      <c r="AS279" s="26"/>
      <c r="BB279" s="28"/>
      <c r="BC279" s="26"/>
    </row>
    <row r="280" spans="1:55" x14ac:dyDescent="0.15">
      <c r="A280" s="26"/>
      <c r="I280" s="26"/>
      <c r="R280" s="28"/>
      <c r="S280" s="26"/>
      <c r="AA280" s="26"/>
      <c r="AJ280" s="28"/>
      <c r="AK280" s="26"/>
      <c r="AS280" s="26"/>
      <c r="BB280" s="28"/>
      <c r="BC280" s="26"/>
    </row>
    <row r="281" spans="1:55" x14ac:dyDescent="0.15">
      <c r="A281" s="26"/>
      <c r="I281" s="26"/>
      <c r="R281" s="28"/>
      <c r="S281" s="26"/>
      <c r="AA281" s="26"/>
      <c r="AJ281" s="28"/>
      <c r="AK281" s="26"/>
      <c r="AS281" s="26"/>
      <c r="BB281" s="28"/>
      <c r="BC281" s="26"/>
    </row>
    <row r="282" spans="1:55" x14ac:dyDescent="0.15">
      <c r="A282" s="26"/>
      <c r="I282" s="26"/>
      <c r="R282" s="28"/>
      <c r="S282" s="26"/>
      <c r="AA282" s="26"/>
      <c r="AJ282" s="28"/>
      <c r="AK282" s="26"/>
      <c r="AS282" s="26"/>
      <c r="BB282" s="28"/>
      <c r="BC282" s="26"/>
    </row>
    <row r="283" spans="1:55" x14ac:dyDescent="0.15">
      <c r="A283" s="26"/>
      <c r="I283" s="26"/>
      <c r="R283" s="28"/>
      <c r="S283" s="26"/>
      <c r="AA283" s="26"/>
      <c r="AJ283" s="28"/>
      <c r="AK283" s="26"/>
      <c r="AS283" s="26"/>
      <c r="BB283" s="28"/>
      <c r="BC283" s="26"/>
    </row>
    <row r="284" spans="1:55" x14ac:dyDescent="0.15">
      <c r="A284" s="26"/>
      <c r="I284" s="26"/>
      <c r="R284" s="28"/>
      <c r="S284" s="26"/>
      <c r="AA284" s="26"/>
      <c r="AJ284" s="28"/>
      <c r="AK284" s="26"/>
      <c r="AS284" s="26"/>
      <c r="BB284" s="28"/>
      <c r="BC284" s="26"/>
    </row>
    <row r="285" spans="1:55" x14ac:dyDescent="0.15">
      <c r="A285" s="26"/>
      <c r="I285" s="26"/>
      <c r="R285" s="28"/>
      <c r="S285" s="26"/>
      <c r="AA285" s="26"/>
      <c r="AJ285" s="28"/>
      <c r="AK285" s="26"/>
      <c r="AS285" s="26"/>
      <c r="BB285" s="28"/>
      <c r="BC285" s="26"/>
    </row>
  </sheetData>
  <mergeCells count="112">
    <mergeCell ref="AU6:AX6"/>
    <mergeCell ref="BD6:BG6"/>
    <mergeCell ref="A4:I4"/>
    <mergeCell ref="J4:R4"/>
    <mergeCell ref="S4:AA4"/>
    <mergeCell ref="AB4:AJ4"/>
    <mergeCell ref="AK4:AS4"/>
    <mergeCell ref="AT4:BB4"/>
    <mergeCell ref="T8:Z11"/>
    <mergeCell ref="AC8:AI11"/>
    <mergeCell ref="AL8:AR11"/>
    <mergeCell ref="AU8:BA11"/>
    <mergeCell ref="BC4:BK4"/>
    <mergeCell ref="B6:E6"/>
    <mergeCell ref="K6:N6"/>
    <mergeCell ref="T6:W6"/>
    <mergeCell ref="AC6:AF6"/>
    <mergeCell ref="AL6:AO6"/>
    <mergeCell ref="BD8:BJ11"/>
    <mergeCell ref="D12:E12"/>
    <mergeCell ref="M12:N12"/>
    <mergeCell ref="V12:W12"/>
    <mergeCell ref="AE12:AF12"/>
    <mergeCell ref="AN12:AO12"/>
    <mergeCell ref="AW12:AX12"/>
    <mergeCell ref="BF12:BG12"/>
    <mergeCell ref="B8:H11"/>
    <mergeCell ref="K8:Q11"/>
    <mergeCell ref="AU33:AX33"/>
    <mergeCell ref="BD33:BG33"/>
    <mergeCell ref="A31:I31"/>
    <mergeCell ref="J31:R31"/>
    <mergeCell ref="S31:AA31"/>
    <mergeCell ref="AB31:AJ31"/>
    <mergeCell ref="AK31:AS31"/>
    <mergeCell ref="AT31:BB31"/>
    <mergeCell ref="T35:Z38"/>
    <mergeCell ref="AC35:AI38"/>
    <mergeCell ref="AL35:AR38"/>
    <mergeCell ref="AU35:BA38"/>
    <mergeCell ref="BC31:BK31"/>
    <mergeCell ref="B33:E33"/>
    <mergeCell ref="K33:N33"/>
    <mergeCell ref="T33:W33"/>
    <mergeCell ref="AC33:AF33"/>
    <mergeCell ref="AL33:AO33"/>
    <mergeCell ref="BD35:BJ38"/>
    <mergeCell ref="D39:E39"/>
    <mergeCell ref="M39:N39"/>
    <mergeCell ref="V39:W39"/>
    <mergeCell ref="AE39:AF39"/>
    <mergeCell ref="AN39:AO39"/>
    <mergeCell ref="AW39:AX39"/>
    <mergeCell ref="BF39:BG39"/>
    <mergeCell ref="B35:H38"/>
    <mergeCell ref="K35:Q38"/>
    <mergeCell ref="AU56:AX56"/>
    <mergeCell ref="BD56:BG56"/>
    <mergeCell ref="A54:I54"/>
    <mergeCell ref="J54:R54"/>
    <mergeCell ref="S54:AA54"/>
    <mergeCell ref="AB54:AJ54"/>
    <mergeCell ref="AK54:AS54"/>
    <mergeCell ref="AT54:BB54"/>
    <mergeCell ref="T58:Z61"/>
    <mergeCell ref="AC58:AI61"/>
    <mergeCell ref="AL58:AR61"/>
    <mergeCell ref="AU58:BA61"/>
    <mergeCell ref="BC54:BK54"/>
    <mergeCell ref="B56:E56"/>
    <mergeCell ref="K56:N56"/>
    <mergeCell ref="T56:W56"/>
    <mergeCell ref="AC56:AF56"/>
    <mergeCell ref="AL56:AO56"/>
    <mergeCell ref="BD58:BJ61"/>
    <mergeCell ref="D62:E62"/>
    <mergeCell ref="M62:N62"/>
    <mergeCell ref="V62:W62"/>
    <mergeCell ref="AE62:AF62"/>
    <mergeCell ref="AN62:AO62"/>
    <mergeCell ref="AW62:AX62"/>
    <mergeCell ref="BF62:BG62"/>
    <mergeCell ref="B58:H61"/>
    <mergeCell ref="K58:Q61"/>
    <mergeCell ref="AU83:AX83"/>
    <mergeCell ref="BD83:BG83"/>
    <mergeCell ref="A81:I81"/>
    <mergeCell ref="J81:R81"/>
    <mergeCell ref="S81:AA81"/>
    <mergeCell ref="AB81:AJ81"/>
    <mergeCell ref="AK81:AS81"/>
    <mergeCell ref="AT81:BB81"/>
    <mergeCell ref="T85:Z88"/>
    <mergeCell ref="AC85:AI88"/>
    <mergeCell ref="AL85:AR88"/>
    <mergeCell ref="AU85:BA88"/>
    <mergeCell ref="BC81:BK81"/>
    <mergeCell ref="B83:E83"/>
    <mergeCell ref="K83:N83"/>
    <mergeCell ref="T83:W83"/>
    <mergeCell ref="AC83:AF83"/>
    <mergeCell ref="AL83:AO83"/>
    <mergeCell ref="BD85:BJ88"/>
    <mergeCell ref="D89:E89"/>
    <mergeCell ref="M89:N89"/>
    <mergeCell ref="V89:W89"/>
    <mergeCell ref="AE89:AF89"/>
    <mergeCell ref="AN89:AO89"/>
    <mergeCell ref="AW89:AX89"/>
    <mergeCell ref="BF89:BG89"/>
    <mergeCell ref="B85:H88"/>
    <mergeCell ref="K85:Q88"/>
  </mergeCells>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85"/>
  <sheetViews>
    <sheetView workbookViewId="0">
      <selection activeCell="A4" sqref="A4:I4"/>
    </sheetView>
  </sheetViews>
  <sheetFormatPr defaultRowHeight="13.5" x14ac:dyDescent="0.15"/>
  <cols>
    <col min="1" max="1" width="7.5" style="28" customWidth="1"/>
    <col min="2" max="2" width="9.25" style="26" customWidth="1"/>
    <col min="3" max="3" width="12.125" style="26" customWidth="1"/>
    <col min="4" max="8" width="9.25" style="26" customWidth="1"/>
    <col min="9" max="9" width="12.5" style="53" customWidth="1"/>
    <col min="10" max="10" width="7.5" style="26" customWidth="1"/>
    <col min="11" max="11" width="9.25" style="28" customWidth="1"/>
    <col min="12" max="12" width="12.125" style="28" customWidth="1"/>
    <col min="13" max="17" width="9.25" style="28" customWidth="1"/>
    <col min="18" max="18" width="12.5" style="53" customWidth="1"/>
    <col min="19" max="19" width="7.5" style="28" customWidth="1"/>
    <col min="20" max="20" width="9.25" style="26" customWidth="1"/>
    <col min="21" max="21" width="12.125" style="26" customWidth="1"/>
    <col min="22" max="26" width="9.25" style="26" customWidth="1"/>
    <col min="27" max="27" width="12.5" style="53" customWidth="1"/>
    <col min="28" max="28" width="7.5" style="26" customWidth="1"/>
    <col min="29" max="29" width="9.25" style="28" customWidth="1"/>
    <col min="30" max="30" width="12.125" style="28" customWidth="1"/>
    <col min="31" max="35" width="9.25" style="28" customWidth="1"/>
    <col min="36" max="36" width="12.5" style="53" customWidth="1"/>
    <col min="37" max="37" width="7.5" style="28" customWidth="1"/>
    <col min="38" max="38" width="9.25" style="26" customWidth="1"/>
    <col min="39" max="39" width="12.125" style="26" customWidth="1"/>
    <col min="40" max="44" width="9.25" style="26" customWidth="1"/>
    <col min="45" max="45" width="12.5" style="53" customWidth="1"/>
    <col min="46" max="46" width="7.5" style="26" customWidth="1"/>
    <col min="47" max="47" width="9.25" style="28" customWidth="1"/>
    <col min="48" max="48" width="12.125" style="28" customWidth="1"/>
    <col min="49" max="53" width="9.25" style="28" customWidth="1"/>
    <col min="54" max="54" width="12.5" style="53" customWidth="1"/>
    <col min="55" max="55" width="7.5" style="28" customWidth="1"/>
    <col min="56" max="56" width="9.25" style="26" customWidth="1"/>
    <col min="57" max="57" width="12.125" style="26" customWidth="1"/>
    <col min="58" max="62" width="9.25" style="26" customWidth="1"/>
    <col min="63" max="63" width="12.5" style="26" customWidth="1"/>
    <col min="64" max="16384" width="9" style="28"/>
  </cols>
  <sheetData>
    <row r="1" spans="1:63" ht="7.5" customHeight="1" x14ac:dyDescent="0.15">
      <c r="A1" s="26"/>
      <c r="I1" s="26"/>
      <c r="K1" s="26"/>
      <c r="L1" s="26"/>
      <c r="M1" s="26"/>
      <c r="N1" s="26"/>
      <c r="O1" s="26"/>
      <c r="P1" s="26"/>
      <c r="Q1" s="26"/>
      <c r="R1" s="26"/>
      <c r="S1" s="26"/>
      <c r="AA1" s="26"/>
      <c r="AC1" s="26"/>
      <c r="AD1" s="26"/>
      <c r="AE1" s="26"/>
      <c r="AF1" s="26"/>
      <c r="AG1" s="26"/>
      <c r="AH1" s="26"/>
      <c r="AI1" s="26"/>
      <c r="AJ1" s="26"/>
      <c r="AK1" s="26"/>
      <c r="AS1" s="26"/>
      <c r="AU1" s="26"/>
      <c r="AV1" s="26"/>
      <c r="AW1" s="26"/>
      <c r="AX1" s="26"/>
      <c r="AY1" s="26"/>
      <c r="AZ1" s="26"/>
      <c r="BA1" s="26"/>
      <c r="BB1" s="26"/>
      <c r="BC1" s="26"/>
    </row>
    <row r="2" spans="1:63" ht="14.25" x14ac:dyDescent="0.15">
      <c r="A2" s="26"/>
      <c r="H2" s="29" t="s">
        <v>68</v>
      </c>
      <c r="I2" s="26"/>
      <c r="K2" s="26"/>
      <c r="L2" s="26"/>
      <c r="M2" s="26"/>
      <c r="N2" s="26"/>
      <c r="O2" s="26"/>
      <c r="P2" s="26"/>
      <c r="Q2" s="29" t="s">
        <v>68</v>
      </c>
      <c r="R2" s="26"/>
      <c r="S2" s="26"/>
      <c r="Z2" s="29" t="s">
        <v>68</v>
      </c>
      <c r="AA2" s="26"/>
      <c r="AC2" s="26"/>
      <c r="AD2" s="26"/>
      <c r="AE2" s="26"/>
      <c r="AF2" s="26"/>
      <c r="AG2" s="26"/>
      <c r="AH2" s="26"/>
      <c r="AI2" s="29" t="s">
        <v>68</v>
      </c>
      <c r="AJ2" s="26"/>
      <c r="AK2" s="26"/>
      <c r="AR2" s="29" t="s">
        <v>68</v>
      </c>
      <c r="AS2" s="26"/>
      <c r="AU2" s="26"/>
      <c r="AV2" s="26"/>
      <c r="AW2" s="26"/>
      <c r="AX2" s="26"/>
      <c r="AY2" s="26"/>
      <c r="AZ2" s="26"/>
      <c r="BA2" s="29" t="s">
        <v>68</v>
      </c>
      <c r="BB2" s="26"/>
      <c r="BC2" s="26"/>
      <c r="BJ2" s="29" t="s">
        <v>68</v>
      </c>
    </row>
    <row r="3" spans="1:63" ht="7.5" customHeight="1" x14ac:dyDescent="0.15">
      <c r="A3" s="26"/>
      <c r="H3" s="29"/>
      <c r="I3" s="26"/>
      <c r="K3" s="26"/>
      <c r="L3" s="26"/>
      <c r="M3" s="26"/>
      <c r="N3" s="26"/>
      <c r="O3" s="26"/>
      <c r="P3" s="26"/>
      <c r="Q3" s="29"/>
      <c r="R3" s="26"/>
      <c r="S3" s="26"/>
      <c r="Z3" s="29"/>
      <c r="AA3" s="26"/>
      <c r="AC3" s="26"/>
      <c r="AD3" s="26"/>
      <c r="AE3" s="26"/>
      <c r="AF3" s="26"/>
      <c r="AG3" s="26"/>
      <c r="AH3" s="26"/>
      <c r="AI3" s="29"/>
      <c r="AJ3" s="26"/>
      <c r="AK3" s="26"/>
      <c r="AR3" s="29"/>
      <c r="AS3" s="26"/>
      <c r="AU3" s="26"/>
      <c r="AV3" s="26"/>
      <c r="AW3" s="26"/>
      <c r="AX3" s="26"/>
      <c r="AY3" s="26"/>
      <c r="AZ3" s="26"/>
      <c r="BA3" s="29"/>
      <c r="BB3" s="26"/>
      <c r="BC3" s="26"/>
      <c r="BJ3" s="29"/>
    </row>
    <row r="4" spans="1:63" ht="33" customHeight="1" x14ac:dyDescent="0.15">
      <c r="A4" s="249" t="s">
        <v>55</v>
      </c>
      <c r="B4" s="249"/>
      <c r="C4" s="249"/>
      <c r="D4" s="249"/>
      <c r="E4" s="249"/>
      <c r="F4" s="249"/>
      <c r="G4" s="249"/>
      <c r="H4" s="249"/>
      <c r="I4" s="249"/>
      <c r="J4" s="249" t="s">
        <v>55</v>
      </c>
      <c r="K4" s="249"/>
      <c r="L4" s="249"/>
      <c r="M4" s="249"/>
      <c r="N4" s="249"/>
      <c r="O4" s="249"/>
      <c r="P4" s="249"/>
      <c r="Q4" s="249"/>
      <c r="R4" s="249"/>
      <c r="S4" s="249" t="s">
        <v>55</v>
      </c>
      <c r="T4" s="249"/>
      <c r="U4" s="249"/>
      <c r="V4" s="249"/>
      <c r="W4" s="249"/>
      <c r="X4" s="249"/>
      <c r="Y4" s="249"/>
      <c r="Z4" s="249"/>
      <c r="AA4" s="249"/>
      <c r="AB4" s="249" t="s">
        <v>55</v>
      </c>
      <c r="AC4" s="249"/>
      <c r="AD4" s="249"/>
      <c r="AE4" s="249"/>
      <c r="AF4" s="249"/>
      <c r="AG4" s="249"/>
      <c r="AH4" s="249"/>
      <c r="AI4" s="249"/>
      <c r="AJ4" s="249"/>
      <c r="AK4" s="249" t="s">
        <v>55</v>
      </c>
      <c r="AL4" s="249"/>
      <c r="AM4" s="249"/>
      <c r="AN4" s="249"/>
      <c r="AO4" s="249"/>
      <c r="AP4" s="249"/>
      <c r="AQ4" s="249"/>
      <c r="AR4" s="249"/>
      <c r="AS4" s="249"/>
      <c r="AT4" s="249" t="s">
        <v>55</v>
      </c>
      <c r="AU4" s="249"/>
      <c r="AV4" s="249"/>
      <c r="AW4" s="249"/>
      <c r="AX4" s="249"/>
      <c r="AY4" s="249"/>
      <c r="AZ4" s="249"/>
      <c r="BA4" s="249"/>
      <c r="BB4" s="249"/>
      <c r="BC4" s="249" t="s">
        <v>55</v>
      </c>
      <c r="BD4" s="249"/>
      <c r="BE4" s="249"/>
      <c r="BF4" s="249"/>
      <c r="BG4" s="249"/>
      <c r="BH4" s="249"/>
      <c r="BI4" s="249"/>
      <c r="BJ4" s="249"/>
      <c r="BK4" s="249"/>
    </row>
    <row r="5" spans="1:63" x14ac:dyDescent="0.15">
      <c r="A5" s="26"/>
      <c r="I5" s="26"/>
      <c r="K5" s="26"/>
      <c r="L5" s="26"/>
      <c r="M5" s="26"/>
      <c r="N5" s="26"/>
      <c r="O5" s="26"/>
      <c r="P5" s="26"/>
      <c r="Q5" s="26"/>
      <c r="R5" s="26"/>
      <c r="S5" s="26"/>
      <c r="AA5" s="26"/>
      <c r="AC5" s="26"/>
      <c r="AD5" s="26"/>
      <c r="AE5" s="26"/>
      <c r="AF5" s="26"/>
      <c r="AG5" s="26"/>
      <c r="AH5" s="26"/>
      <c r="AI5" s="26"/>
      <c r="AJ5" s="26"/>
      <c r="AK5" s="26"/>
      <c r="AS5" s="26"/>
      <c r="AU5" s="26"/>
      <c r="AV5" s="26"/>
      <c r="AW5" s="26"/>
      <c r="AX5" s="26"/>
      <c r="AY5" s="26"/>
      <c r="AZ5" s="26"/>
      <c r="BA5" s="26"/>
      <c r="BB5" s="26"/>
      <c r="BC5" s="26"/>
    </row>
    <row r="6" spans="1:63" ht="18.75" x14ac:dyDescent="0.2">
      <c r="A6" s="30"/>
      <c r="B6" s="250" t="str">
        <f>CONCATENATE(H30熊本!B17,H30熊本!C18)</f>
        <v/>
      </c>
      <c r="C6" s="250"/>
      <c r="D6" s="250"/>
      <c r="E6" s="250"/>
      <c r="F6" s="31" t="s">
        <v>56</v>
      </c>
      <c r="I6" s="26"/>
      <c r="J6" s="30"/>
      <c r="K6" s="250" t="str">
        <f>CONCATENATE(H30熊本!B19,H30熊本!C20)</f>
        <v/>
      </c>
      <c r="L6" s="250"/>
      <c r="M6" s="250"/>
      <c r="N6" s="250"/>
      <c r="O6" s="31" t="s">
        <v>56</v>
      </c>
      <c r="P6" s="26"/>
      <c r="Q6" s="26"/>
      <c r="R6" s="26"/>
      <c r="S6" s="30"/>
      <c r="T6" s="250" t="str">
        <f>CONCATENATE(H30熊本!B21,H30熊本!C22)</f>
        <v/>
      </c>
      <c r="U6" s="250"/>
      <c r="V6" s="250"/>
      <c r="W6" s="250"/>
      <c r="X6" s="31" t="s">
        <v>56</v>
      </c>
      <c r="AA6" s="26"/>
      <c r="AB6" s="30"/>
      <c r="AC6" s="250" t="str">
        <f>CONCATENATE(H30熊本!B23,H30熊本!C24)</f>
        <v/>
      </c>
      <c r="AD6" s="250"/>
      <c r="AE6" s="250"/>
      <c r="AF6" s="250"/>
      <c r="AG6" s="31" t="s">
        <v>56</v>
      </c>
      <c r="AH6" s="26"/>
      <c r="AI6" s="26"/>
      <c r="AJ6" s="26"/>
      <c r="AK6" s="30"/>
      <c r="AL6" s="250" t="str">
        <f>CONCATENATE(H30熊本!B25,H30熊本!C26)</f>
        <v/>
      </c>
      <c r="AM6" s="250"/>
      <c r="AN6" s="250"/>
      <c r="AO6" s="250"/>
      <c r="AP6" s="31" t="s">
        <v>56</v>
      </c>
      <c r="AS6" s="26"/>
      <c r="AT6" s="30"/>
      <c r="AU6" s="250" t="str">
        <f>CONCATENATE(H30熊本!B27,H30熊本!C28)</f>
        <v/>
      </c>
      <c r="AV6" s="250"/>
      <c r="AW6" s="250"/>
      <c r="AX6" s="250"/>
      <c r="AY6" s="31" t="s">
        <v>56</v>
      </c>
      <c r="AZ6" s="26"/>
      <c r="BA6" s="26"/>
      <c r="BB6" s="26"/>
      <c r="BC6" s="30"/>
      <c r="BD6" s="250" t="str">
        <f>CONCATENATE(H30熊本!B29,H30熊本!C30)</f>
        <v/>
      </c>
      <c r="BE6" s="250"/>
      <c r="BF6" s="250"/>
      <c r="BG6" s="250"/>
      <c r="BH6" s="31" t="s">
        <v>56</v>
      </c>
    </row>
    <row r="7" spans="1:63" ht="18.75" x14ac:dyDescent="0.2">
      <c r="A7" s="30"/>
      <c r="C7" s="33"/>
      <c r="D7" s="33"/>
      <c r="E7" s="33"/>
      <c r="F7" s="31"/>
      <c r="I7" s="26"/>
      <c r="J7" s="30"/>
      <c r="K7" s="26"/>
      <c r="L7" s="33"/>
      <c r="M7" s="33"/>
      <c r="N7" s="33"/>
      <c r="O7" s="31"/>
      <c r="P7" s="26"/>
      <c r="Q7" s="26"/>
      <c r="R7" s="26"/>
      <c r="S7" s="30"/>
      <c r="U7" s="33"/>
      <c r="V7" s="33"/>
      <c r="W7" s="33"/>
      <c r="X7" s="31"/>
      <c r="AA7" s="26"/>
      <c r="AB7" s="30"/>
      <c r="AC7" s="26"/>
      <c r="AD7" s="33"/>
      <c r="AE7" s="33"/>
      <c r="AF7" s="33"/>
      <c r="AG7" s="31"/>
      <c r="AH7" s="26"/>
      <c r="AI7" s="26"/>
      <c r="AJ7" s="26"/>
      <c r="AK7" s="30"/>
      <c r="AM7" s="33"/>
      <c r="AN7" s="33"/>
      <c r="AO7" s="33"/>
      <c r="AP7" s="31"/>
      <c r="AS7" s="26"/>
      <c r="AT7" s="30"/>
      <c r="AU7" s="26"/>
      <c r="AV7" s="33"/>
      <c r="AW7" s="33"/>
      <c r="AX7" s="33"/>
      <c r="AY7" s="31"/>
      <c r="AZ7" s="26"/>
      <c r="BA7" s="26"/>
      <c r="BB7" s="26"/>
      <c r="BC7" s="30"/>
      <c r="BE7" s="33"/>
      <c r="BF7" s="33"/>
      <c r="BG7" s="33"/>
      <c r="BH7" s="31"/>
    </row>
    <row r="8" spans="1:63" ht="15" customHeight="1" x14ac:dyDescent="0.15">
      <c r="A8" s="26"/>
      <c r="B8" s="251" t="s">
        <v>93</v>
      </c>
      <c r="C8" s="251"/>
      <c r="D8" s="251"/>
      <c r="E8" s="251"/>
      <c r="F8" s="251"/>
      <c r="G8" s="251"/>
      <c r="H8" s="251"/>
      <c r="I8" s="26"/>
      <c r="K8" s="251" t="str">
        <f>B8</f>
        <v>　平成３０年度農業農村工学会九州支部大会飲食代として、下記のとおりお見積りいたします。</v>
      </c>
      <c r="L8" s="251"/>
      <c r="M8" s="251"/>
      <c r="N8" s="251"/>
      <c r="O8" s="251"/>
      <c r="P8" s="251"/>
      <c r="Q8" s="251"/>
      <c r="R8" s="26"/>
      <c r="S8" s="26"/>
      <c r="T8" s="251" t="str">
        <f>K8</f>
        <v>　平成３０年度農業農村工学会九州支部大会飲食代として、下記のとおりお見積りいたします。</v>
      </c>
      <c r="U8" s="251"/>
      <c r="V8" s="251"/>
      <c r="W8" s="251"/>
      <c r="X8" s="251"/>
      <c r="Y8" s="251"/>
      <c r="Z8" s="251"/>
      <c r="AA8" s="26"/>
      <c r="AC8" s="251" t="str">
        <f>T8</f>
        <v>　平成３０年度農業農村工学会九州支部大会飲食代として、下記のとおりお見積りいたします。</v>
      </c>
      <c r="AD8" s="251"/>
      <c r="AE8" s="251"/>
      <c r="AF8" s="251"/>
      <c r="AG8" s="251"/>
      <c r="AH8" s="251"/>
      <c r="AI8" s="251"/>
      <c r="AJ8" s="26"/>
      <c r="AK8" s="26"/>
      <c r="AL8" s="251" t="str">
        <f>AC8</f>
        <v>　平成３０年度農業農村工学会九州支部大会飲食代として、下記のとおりお見積りいたします。</v>
      </c>
      <c r="AM8" s="251"/>
      <c r="AN8" s="251"/>
      <c r="AO8" s="251"/>
      <c r="AP8" s="251"/>
      <c r="AQ8" s="251"/>
      <c r="AR8" s="251"/>
      <c r="AS8" s="26"/>
      <c r="AU8" s="251" t="str">
        <f>AL8</f>
        <v>　平成３０年度農業農村工学会九州支部大会飲食代として、下記のとおりお見積りいたします。</v>
      </c>
      <c r="AV8" s="251"/>
      <c r="AW8" s="251"/>
      <c r="AX8" s="251"/>
      <c r="AY8" s="251"/>
      <c r="AZ8" s="251"/>
      <c r="BA8" s="251"/>
      <c r="BB8" s="26"/>
      <c r="BC8" s="26"/>
      <c r="BD8" s="251" t="str">
        <f>AU8</f>
        <v>　平成３０年度農業農村工学会九州支部大会飲食代として、下記のとおりお見積りいたします。</v>
      </c>
      <c r="BE8" s="251"/>
      <c r="BF8" s="251"/>
      <c r="BG8" s="251"/>
      <c r="BH8" s="251"/>
      <c r="BI8" s="251"/>
      <c r="BJ8" s="251"/>
    </row>
    <row r="9" spans="1:63" ht="13.5" customHeight="1" x14ac:dyDescent="0.15">
      <c r="A9" s="26"/>
      <c r="B9" s="251"/>
      <c r="C9" s="251"/>
      <c r="D9" s="251"/>
      <c r="E9" s="251"/>
      <c r="F9" s="251"/>
      <c r="G9" s="251"/>
      <c r="H9" s="251"/>
      <c r="I9" s="26"/>
      <c r="K9" s="251"/>
      <c r="L9" s="251"/>
      <c r="M9" s="251"/>
      <c r="N9" s="251"/>
      <c r="O9" s="251"/>
      <c r="P9" s="251"/>
      <c r="Q9" s="251"/>
      <c r="R9" s="26"/>
      <c r="S9" s="26"/>
      <c r="T9" s="251"/>
      <c r="U9" s="251"/>
      <c r="V9" s="251"/>
      <c r="W9" s="251"/>
      <c r="X9" s="251"/>
      <c r="Y9" s="251"/>
      <c r="Z9" s="251"/>
      <c r="AA9" s="26"/>
      <c r="AC9" s="251"/>
      <c r="AD9" s="251"/>
      <c r="AE9" s="251"/>
      <c r="AF9" s="251"/>
      <c r="AG9" s="251"/>
      <c r="AH9" s="251"/>
      <c r="AI9" s="251"/>
      <c r="AJ9" s="26"/>
      <c r="AK9" s="26"/>
      <c r="AL9" s="251"/>
      <c r="AM9" s="251"/>
      <c r="AN9" s="251"/>
      <c r="AO9" s="251"/>
      <c r="AP9" s="251"/>
      <c r="AQ9" s="251"/>
      <c r="AR9" s="251"/>
      <c r="AS9" s="26"/>
      <c r="AU9" s="251"/>
      <c r="AV9" s="251"/>
      <c r="AW9" s="251"/>
      <c r="AX9" s="251"/>
      <c r="AY9" s="251"/>
      <c r="AZ9" s="251"/>
      <c r="BA9" s="251"/>
      <c r="BB9" s="26"/>
      <c r="BC9" s="26"/>
      <c r="BD9" s="251"/>
      <c r="BE9" s="251"/>
      <c r="BF9" s="251"/>
      <c r="BG9" s="251"/>
      <c r="BH9" s="251"/>
      <c r="BI9" s="251"/>
      <c r="BJ9" s="251"/>
    </row>
    <row r="10" spans="1:63" ht="15" customHeight="1" x14ac:dyDescent="0.15">
      <c r="A10" s="26"/>
      <c r="B10" s="251"/>
      <c r="C10" s="251"/>
      <c r="D10" s="251"/>
      <c r="E10" s="251"/>
      <c r="F10" s="251"/>
      <c r="G10" s="251"/>
      <c r="H10" s="251"/>
      <c r="I10" s="26"/>
      <c r="K10" s="251"/>
      <c r="L10" s="251"/>
      <c r="M10" s="251"/>
      <c r="N10" s="251"/>
      <c r="O10" s="251"/>
      <c r="P10" s="251"/>
      <c r="Q10" s="251"/>
      <c r="R10" s="26"/>
      <c r="S10" s="26"/>
      <c r="T10" s="251"/>
      <c r="U10" s="251"/>
      <c r="V10" s="251"/>
      <c r="W10" s="251"/>
      <c r="X10" s="251"/>
      <c r="Y10" s="251"/>
      <c r="Z10" s="251"/>
      <c r="AA10" s="26"/>
      <c r="AC10" s="251"/>
      <c r="AD10" s="251"/>
      <c r="AE10" s="251"/>
      <c r="AF10" s="251"/>
      <c r="AG10" s="251"/>
      <c r="AH10" s="251"/>
      <c r="AI10" s="251"/>
      <c r="AJ10" s="26"/>
      <c r="AK10" s="26"/>
      <c r="AL10" s="251"/>
      <c r="AM10" s="251"/>
      <c r="AN10" s="251"/>
      <c r="AO10" s="251"/>
      <c r="AP10" s="251"/>
      <c r="AQ10" s="251"/>
      <c r="AR10" s="251"/>
      <c r="AS10" s="26"/>
      <c r="AU10" s="251"/>
      <c r="AV10" s="251"/>
      <c r="AW10" s="251"/>
      <c r="AX10" s="251"/>
      <c r="AY10" s="251"/>
      <c r="AZ10" s="251"/>
      <c r="BA10" s="251"/>
      <c r="BB10" s="26"/>
      <c r="BC10" s="26"/>
      <c r="BD10" s="251"/>
      <c r="BE10" s="251"/>
      <c r="BF10" s="251"/>
      <c r="BG10" s="251"/>
      <c r="BH10" s="251"/>
      <c r="BI10" s="251"/>
      <c r="BJ10" s="251"/>
    </row>
    <row r="11" spans="1:63" ht="15" customHeight="1" x14ac:dyDescent="0.15">
      <c r="A11" s="34"/>
      <c r="B11" s="251"/>
      <c r="C11" s="251"/>
      <c r="D11" s="251"/>
      <c r="E11" s="251"/>
      <c r="F11" s="251"/>
      <c r="G11" s="251"/>
      <c r="H11" s="251"/>
      <c r="I11" s="26"/>
      <c r="J11" s="34"/>
      <c r="K11" s="251"/>
      <c r="L11" s="251"/>
      <c r="M11" s="251"/>
      <c r="N11" s="251"/>
      <c r="O11" s="251"/>
      <c r="P11" s="251"/>
      <c r="Q11" s="251"/>
      <c r="R11" s="26"/>
      <c r="S11" s="34"/>
      <c r="T11" s="251"/>
      <c r="U11" s="251"/>
      <c r="V11" s="251"/>
      <c r="W11" s="251"/>
      <c r="X11" s="251"/>
      <c r="Y11" s="251"/>
      <c r="Z11" s="251"/>
      <c r="AA11" s="26"/>
      <c r="AB11" s="34"/>
      <c r="AC11" s="251"/>
      <c r="AD11" s="251"/>
      <c r="AE11" s="251"/>
      <c r="AF11" s="251"/>
      <c r="AG11" s="251"/>
      <c r="AH11" s="251"/>
      <c r="AI11" s="251"/>
      <c r="AJ11" s="26"/>
      <c r="AK11" s="34"/>
      <c r="AL11" s="251"/>
      <c r="AM11" s="251"/>
      <c r="AN11" s="251"/>
      <c r="AO11" s="251"/>
      <c r="AP11" s="251"/>
      <c r="AQ11" s="251"/>
      <c r="AR11" s="251"/>
      <c r="AS11" s="26"/>
      <c r="AT11" s="34"/>
      <c r="AU11" s="251"/>
      <c r="AV11" s="251"/>
      <c r="AW11" s="251"/>
      <c r="AX11" s="251"/>
      <c r="AY11" s="251"/>
      <c r="AZ11" s="251"/>
      <c r="BA11" s="251"/>
      <c r="BB11" s="26"/>
      <c r="BC11" s="34"/>
      <c r="BD11" s="251"/>
      <c r="BE11" s="251"/>
      <c r="BF11" s="251"/>
      <c r="BG11" s="251"/>
      <c r="BH11" s="251"/>
      <c r="BI11" s="251"/>
      <c r="BJ11" s="251"/>
    </row>
    <row r="12" spans="1:63" ht="22.5" customHeight="1" x14ac:dyDescent="0.15">
      <c r="A12" s="26"/>
      <c r="B12" s="36"/>
      <c r="C12" s="37" t="s">
        <v>57</v>
      </c>
      <c r="D12" s="252" t="str">
        <f>IF(OR(H30熊本!Q17="",H30熊本!Q17="×"),"","１，０００")</f>
        <v/>
      </c>
      <c r="E12" s="253"/>
      <c r="F12" s="37" t="s">
        <v>58</v>
      </c>
      <c r="H12" s="36"/>
      <c r="I12" s="38"/>
      <c r="K12" s="36"/>
      <c r="L12" s="37" t="s">
        <v>57</v>
      </c>
      <c r="M12" s="252" t="str">
        <f>IF(OR(H30熊本!Q19="",H30熊本!Q19="×"),"","１，０００")</f>
        <v/>
      </c>
      <c r="N12" s="253"/>
      <c r="O12" s="37" t="s">
        <v>58</v>
      </c>
      <c r="P12" s="26"/>
      <c r="Q12" s="36"/>
      <c r="R12" s="38"/>
      <c r="S12" s="26"/>
      <c r="T12" s="36"/>
      <c r="U12" s="37" t="s">
        <v>57</v>
      </c>
      <c r="V12" s="252" t="str">
        <f>IF(OR(H30熊本!Q21="",H30熊本!Q21="×"),"","１，０００")</f>
        <v/>
      </c>
      <c r="W12" s="253"/>
      <c r="X12" s="37" t="s">
        <v>58</v>
      </c>
      <c r="Z12" s="36"/>
      <c r="AA12" s="38"/>
      <c r="AC12" s="36"/>
      <c r="AD12" s="37" t="s">
        <v>57</v>
      </c>
      <c r="AE12" s="252" t="str">
        <f>IF(OR(H30熊本!Q23="",H30熊本!Q23="×"),"","１，０００")</f>
        <v/>
      </c>
      <c r="AF12" s="253"/>
      <c r="AG12" s="37" t="s">
        <v>58</v>
      </c>
      <c r="AH12" s="26"/>
      <c r="AI12" s="36"/>
      <c r="AJ12" s="38"/>
      <c r="AK12" s="26"/>
      <c r="AL12" s="36"/>
      <c r="AM12" s="37" t="s">
        <v>57</v>
      </c>
      <c r="AN12" s="252" t="str">
        <f>IF(OR(H30熊本!Q25="",H30熊本!Q25="×"),"","１，０００")</f>
        <v/>
      </c>
      <c r="AO12" s="253"/>
      <c r="AP12" s="37" t="s">
        <v>58</v>
      </c>
      <c r="AR12" s="36"/>
      <c r="AS12" s="38"/>
      <c r="AU12" s="36"/>
      <c r="AV12" s="37" t="s">
        <v>57</v>
      </c>
      <c r="AW12" s="252" t="str">
        <f>IF(OR(H30熊本!Q27="",H30熊本!Q27="×"),"","１，０００")</f>
        <v/>
      </c>
      <c r="AX12" s="253"/>
      <c r="AY12" s="37" t="s">
        <v>58</v>
      </c>
      <c r="AZ12" s="26"/>
      <c r="BA12" s="36"/>
      <c r="BB12" s="38"/>
      <c r="BC12" s="26"/>
      <c r="BD12" s="36"/>
      <c r="BE12" s="37" t="s">
        <v>57</v>
      </c>
      <c r="BF12" s="252" t="str">
        <f>IF(OR(H30熊本!Q29="",H30熊本!Q29="×"),"","１，０００")</f>
        <v/>
      </c>
      <c r="BG12" s="253"/>
      <c r="BH12" s="37" t="s">
        <v>58</v>
      </c>
      <c r="BJ12" s="36"/>
      <c r="BK12" s="38"/>
    </row>
    <row r="13" spans="1:63" ht="15" customHeight="1" x14ac:dyDescent="0.15">
      <c r="A13" s="26"/>
      <c r="H13" s="38"/>
      <c r="I13" s="38"/>
      <c r="K13" s="26"/>
      <c r="L13" s="26"/>
      <c r="M13" s="26"/>
      <c r="N13" s="26"/>
      <c r="O13" s="26"/>
      <c r="P13" s="26"/>
      <c r="Q13" s="38"/>
      <c r="R13" s="38"/>
      <c r="S13" s="26"/>
      <c r="Z13" s="38"/>
      <c r="AA13" s="38"/>
      <c r="AC13" s="26"/>
      <c r="AD13" s="26"/>
      <c r="AE13" s="26"/>
      <c r="AF13" s="26"/>
      <c r="AG13" s="26"/>
      <c r="AH13" s="26"/>
      <c r="AI13" s="38"/>
      <c r="AJ13" s="38"/>
      <c r="AK13" s="26"/>
      <c r="AR13" s="38"/>
      <c r="AS13" s="38"/>
      <c r="AU13" s="26"/>
      <c r="AV13" s="26"/>
      <c r="AW13" s="26"/>
      <c r="AX13" s="26"/>
      <c r="AY13" s="26"/>
      <c r="AZ13" s="26"/>
      <c r="BA13" s="38"/>
      <c r="BB13" s="38"/>
      <c r="BC13" s="26"/>
      <c r="BJ13" s="38"/>
      <c r="BK13" s="38"/>
    </row>
    <row r="14" spans="1:63" ht="14.25" x14ac:dyDescent="0.15">
      <c r="A14" s="39"/>
      <c r="B14" s="40" t="s">
        <v>59</v>
      </c>
      <c r="C14" s="34" t="s">
        <v>99</v>
      </c>
      <c r="D14" s="38"/>
      <c r="E14" s="38"/>
      <c r="F14" s="38"/>
      <c r="G14" s="38"/>
      <c r="H14" s="54"/>
      <c r="I14" s="38"/>
      <c r="J14" s="39"/>
      <c r="K14" s="40" t="s">
        <v>59</v>
      </c>
      <c r="L14" s="34" t="str">
        <f>C14</f>
        <v>飲食代（１０月２５日）：お弁当代１，０００円</v>
      </c>
      <c r="M14" s="38"/>
      <c r="N14" s="38"/>
      <c r="O14" s="38"/>
      <c r="P14" s="38"/>
      <c r="Q14" s="54"/>
      <c r="R14" s="38"/>
      <c r="S14" s="39"/>
      <c r="T14" s="40" t="s">
        <v>59</v>
      </c>
      <c r="U14" s="34" t="str">
        <f>L14</f>
        <v>飲食代（１０月２５日）：お弁当代１，０００円</v>
      </c>
      <c r="V14" s="38"/>
      <c r="W14" s="38"/>
      <c r="X14" s="38"/>
      <c r="Y14" s="38"/>
      <c r="Z14" s="54"/>
      <c r="AA14" s="38"/>
      <c r="AB14" s="39"/>
      <c r="AC14" s="40" t="s">
        <v>59</v>
      </c>
      <c r="AD14" s="34" t="str">
        <f>U14</f>
        <v>飲食代（１０月２５日）：お弁当代１，０００円</v>
      </c>
      <c r="AE14" s="38"/>
      <c r="AF14" s="38"/>
      <c r="AG14" s="38"/>
      <c r="AH14" s="38"/>
      <c r="AI14" s="54"/>
      <c r="AJ14" s="38"/>
      <c r="AK14" s="39"/>
      <c r="AL14" s="40" t="s">
        <v>59</v>
      </c>
      <c r="AM14" s="34" t="str">
        <f>AD14</f>
        <v>飲食代（１０月２５日）：お弁当代１，０００円</v>
      </c>
      <c r="AN14" s="38"/>
      <c r="AO14" s="38"/>
      <c r="AP14" s="38"/>
      <c r="AQ14" s="38"/>
      <c r="AR14" s="54"/>
      <c r="AS14" s="38"/>
      <c r="AT14" s="39"/>
      <c r="AU14" s="40" t="s">
        <v>59</v>
      </c>
      <c r="AV14" s="34" t="str">
        <f>AM14</f>
        <v>飲食代（１０月２５日）：お弁当代１，０００円</v>
      </c>
      <c r="AW14" s="38"/>
      <c r="AX14" s="38"/>
      <c r="AY14" s="38"/>
      <c r="AZ14" s="38"/>
      <c r="BA14" s="54"/>
      <c r="BB14" s="38"/>
      <c r="BC14" s="39"/>
      <c r="BD14" s="40" t="s">
        <v>59</v>
      </c>
      <c r="BE14" s="34" t="str">
        <f>AV14</f>
        <v>飲食代（１０月２５日）：お弁当代１，０００円</v>
      </c>
      <c r="BF14" s="38"/>
      <c r="BG14" s="38"/>
      <c r="BH14" s="38"/>
      <c r="BI14" s="38"/>
      <c r="BJ14" s="54"/>
      <c r="BK14" s="38"/>
    </row>
    <row r="15" spans="1:63" ht="14.25" x14ac:dyDescent="0.15">
      <c r="A15" s="26"/>
      <c r="C15" s="34"/>
      <c r="D15" s="38"/>
      <c r="E15" s="42"/>
      <c r="F15" s="39"/>
      <c r="G15" s="43"/>
      <c r="H15" s="34"/>
      <c r="I15" s="38"/>
      <c r="K15" s="26"/>
      <c r="L15" s="34"/>
      <c r="M15" s="38"/>
      <c r="N15" s="42"/>
      <c r="O15" s="39"/>
      <c r="P15" s="43"/>
      <c r="Q15" s="34"/>
      <c r="R15" s="38"/>
      <c r="S15" s="26"/>
      <c r="U15" s="34"/>
      <c r="V15" s="38"/>
      <c r="W15" s="42"/>
      <c r="X15" s="39"/>
      <c r="Y15" s="43"/>
      <c r="Z15" s="34"/>
      <c r="AA15" s="38"/>
      <c r="AC15" s="26"/>
      <c r="AD15" s="34"/>
      <c r="AE15" s="38"/>
      <c r="AF15" s="42"/>
      <c r="AG15" s="39"/>
      <c r="AH15" s="43"/>
      <c r="AI15" s="34"/>
      <c r="AJ15" s="38"/>
      <c r="AK15" s="26"/>
      <c r="AM15" s="34"/>
      <c r="AN15" s="38"/>
      <c r="AO15" s="42"/>
      <c r="AP15" s="39"/>
      <c r="AQ15" s="43"/>
      <c r="AR15" s="34"/>
      <c r="AS15" s="38"/>
      <c r="AU15" s="26"/>
      <c r="AV15" s="34"/>
      <c r="AW15" s="38"/>
      <c r="AX15" s="42"/>
      <c r="AY15" s="39"/>
      <c r="AZ15" s="43"/>
      <c r="BA15" s="34"/>
      <c r="BB15" s="38"/>
      <c r="BC15" s="26"/>
      <c r="BE15" s="34"/>
      <c r="BF15" s="38"/>
      <c r="BG15" s="42"/>
      <c r="BH15" s="39"/>
      <c r="BI15" s="43"/>
      <c r="BJ15" s="34"/>
      <c r="BK15" s="38"/>
    </row>
    <row r="16" spans="1:63" ht="14.25" x14ac:dyDescent="0.15">
      <c r="A16" s="26"/>
      <c r="B16" s="39"/>
      <c r="C16" s="34"/>
      <c r="D16" s="38"/>
      <c r="E16" s="44"/>
      <c r="F16" s="34"/>
      <c r="G16" s="34"/>
      <c r="H16" s="38"/>
      <c r="I16" s="38"/>
      <c r="K16" s="39"/>
      <c r="L16" s="34"/>
      <c r="M16" s="38"/>
      <c r="N16" s="44"/>
      <c r="O16" s="34"/>
      <c r="P16" s="34"/>
      <c r="Q16" s="38"/>
      <c r="R16" s="38"/>
      <c r="S16" s="26"/>
      <c r="T16" s="39"/>
      <c r="U16" s="34"/>
      <c r="V16" s="38"/>
      <c r="W16" s="44"/>
      <c r="X16" s="34"/>
      <c r="Y16" s="34"/>
      <c r="Z16" s="38"/>
      <c r="AA16" s="38"/>
      <c r="AC16" s="39"/>
      <c r="AD16" s="34"/>
      <c r="AE16" s="38"/>
      <c r="AF16" s="44"/>
      <c r="AG16" s="34"/>
      <c r="AH16" s="34"/>
      <c r="AI16" s="38"/>
      <c r="AJ16" s="38"/>
      <c r="AK16" s="26"/>
      <c r="AL16" s="39"/>
      <c r="AM16" s="34"/>
      <c r="AN16" s="38"/>
      <c r="AO16" s="44"/>
      <c r="AP16" s="34"/>
      <c r="AQ16" s="34"/>
      <c r="AR16" s="38"/>
      <c r="AS16" s="38"/>
      <c r="AU16" s="39"/>
      <c r="AV16" s="34"/>
      <c r="AW16" s="38"/>
      <c r="AX16" s="44"/>
      <c r="AY16" s="34"/>
      <c r="AZ16" s="34"/>
      <c r="BA16" s="38"/>
      <c r="BB16" s="38"/>
      <c r="BC16" s="26"/>
      <c r="BD16" s="39"/>
      <c r="BE16" s="34"/>
      <c r="BF16" s="38"/>
      <c r="BG16" s="44"/>
      <c r="BH16" s="34"/>
      <c r="BI16" s="34"/>
      <c r="BJ16" s="38"/>
      <c r="BK16" s="38"/>
    </row>
    <row r="17" spans="1:63" x14ac:dyDescent="0.15">
      <c r="A17" s="26"/>
      <c r="C17" s="38"/>
      <c r="D17" s="38"/>
      <c r="E17" s="38"/>
      <c r="F17" s="38"/>
      <c r="G17" s="38"/>
      <c r="I17" s="26"/>
      <c r="K17" s="26"/>
      <c r="L17" s="38"/>
      <c r="M17" s="38"/>
      <c r="N17" s="38"/>
      <c r="O17" s="38"/>
      <c r="P17" s="38"/>
      <c r="Q17" s="26"/>
      <c r="R17" s="26"/>
      <c r="S17" s="26"/>
      <c r="U17" s="38"/>
      <c r="V17" s="38"/>
      <c r="W17" s="38"/>
      <c r="X17" s="38"/>
      <c r="Y17" s="38"/>
      <c r="AA17" s="26"/>
      <c r="AC17" s="26"/>
      <c r="AD17" s="38"/>
      <c r="AE17" s="38"/>
      <c r="AF17" s="38"/>
      <c r="AG17" s="38"/>
      <c r="AH17" s="38"/>
      <c r="AI17" s="26"/>
      <c r="AJ17" s="26"/>
      <c r="AK17" s="26"/>
      <c r="AM17" s="38"/>
      <c r="AN17" s="38"/>
      <c r="AO17" s="38"/>
      <c r="AP17" s="38"/>
      <c r="AQ17" s="38"/>
      <c r="AS17" s="26"/>
      <c r="AU17" s="26"/>
      <c r="AV17" s="38"/>
      <c r="AW17" s="38"/>
      <c r="AX17" s="38"/>
      <c r="AY17" s="38"/>
      <c r="AZ17" s="38"/>
      <c r="BA17" s="26"/>
      <c r="BB17" s="26"/>
      <c r="BC17" s="26"/>
      <c r="BE17" s="38"/>
      <c r="BF17" s="38"/>
      <c r="BG17" s="38"/>
      <c r="BH17" s="38"/>
      <c r="BI17" s="38"/>
    </row>
    <row r="18" spans="1:63" ht="14.25" x14ac:dyDescent="0.15">
      <c r="A18" s="26"/>
      <c r="D18" s="45" t="s">
        <v>60</v>
      </c>
      <c r="I18" s="26"/>
      <c r="K18" s="26"/>
      <c r="L18" s="26"/>
      <c r="M18" s="45" t="s">
        <v>60</v>
      </c>
      <c r="N18" s="26"/>
      <c r="O18" s="26"/>
      <c r="P18" s="26"/>
      <c r="Q18" s="26"/>
      <c r="R18" s="26"/>
      <c r="S18" s="26"/>
      <c r="V18" s="45" t="s">
        <v>60</v>
      </c>
      <c r="AA18" s="26"/>
      <c r="AC18" s="26"/>
      <c r="AD18" s="26"/>
      <c r="AE18" s="45" t="s">
        <v>60</v>
      </c>
      <c r="AF18" s="26"/>
      <c r="AG18" s="26"/>
      <c r="AH18" s="26"/>
      <c r="AI18" s="26"/>
      <c r="AJ18" s="26"/>
      <c r="AK18" s="26"/>
      <c r="AN18" s="45" t="s">
        <v>60</v>
      </c>
      <c r="AS18" s="26"/>
      <c r="AU18" s="26"/>
      <c r="AV18" s="26"/>
      <c r="AW18" s="45" t="s">
        <v>60</v>
      </c>
      <c r="AX18" s="26"/>
      <c r="AY18" s="26"/>
      <c r="AZ18" s="26"/>
      <c r="BA18" s="26"/>
      <c r="BB18" s="26"/>
      <c r="BC18" s="26"/>
      <c r="BF18" s="45" t="s">
        <v>60</v>
      </c>
    </row>
    <row r="19" spans="1:63" ht="14.25" x14ac:dyDescent="0.15">
      <c r="A19" s="26"/>
      <c r="D19" s="44" t="s">
        <v>74</v>
      </c>
      <c r="I19" s="26"/>
      <c r="K19" s="26"/>
      <c r="L19" s="26"/>
      <c r="M19" s="44" t="s">
        <v>74</v>
      </c>
      <c r="N19" s="26"/>
      <c r="O19" s="26"/>
      <c r="P19" s="26"/>
      <c r="Q19" s="26"/>
      <c r="R19" s="26"/>
      <c r="S19" s="26"/>
      <c r="V19" s="44" t="s">
        <v>74</v>
      </c>
      <c r="AA19" s="26"/>
      <c r="AC19" s="26"/>
      <c r="AD19" s="26"/>
      <c r="AE19" s="44" t="s">
        <v>74</v>
      </c>
      <c r="AF19" s="26"/>
      <c r="AG19" s="26"/>
      <c r="AH19" s="26"/>
      <c r="AI19" s="26"/>
      <c r="AJ19" s="26"/>
      <c r="AK19" s="26"/>
      <c r="AN19" s="44" t="s">
        <v>74</v>
      </c>
      <c r="AS19" s="26"/>
      <c r="AU19" s="26"/>
      <c r="AV19" s="26"/>
      <c r="AW19" s="44" t="s">
        <v>74</v>
      </c>
      <c r="AX19" s="26"/>
      <c r="AY19" s="26"/>
      <c r="AZ19" s="26"/>
      <c r="BA19" s="26"/>
      <c r="BB19" s="26"/>
      <c r="BC19" s="26"/>
      <c r="BF19" s="44" t="s">
        <v>74</v>
      </c>
    </row>
    <row r="20" spans="1:63" ht="14.25" x14ac:dyDescent="0.15">
      <c r="A20" s="26"/>
      <c r="C20" s="46"/>
      <c r="D20" s="26" t="s">
        <v>69</v>
      </c>
      <c r="E20" s="34"/>
      <c r="F20" s="34"/>
      <c r="G20" s="34"/>
      <c r="I20" s="26"/>
      <c r="K20" s="26"/>
      <c r="L20" s="46"/>
      <c r="M20" s="26" t="s">
        <v>69</v>
      </c>
      <c r="N20" s="34"/>
      <c r="O20" s="34"/>
      <c r="P20" s="34"/>
      <c r="Q20" s="26"/>
      <c r="R20" s="26"/>
      <c r="S20" s="26"/>
      <c r="U20" s="46"/>
      <c r="V20" s="26" t="s">
        <v>69</v>
      </c>
      <c r="W20" s="34"/>
      <c r="X20" s="34"/>
      <c r="Y20" s="34"/>
      <c r="AA20" s="26"/>
      <c r="AC20" s="26"/>
      <c r="AD20" s="46"/>
      <c r="AE20" s="26" t="s">
        <v>69</v>
      </c>
      <c r="AF20" s="34"/>
      <c r="AG20" s="34"/>
      <c r="AH20" s="34"/>
      <c r="AI20" s="26"/>
      <c r="AJ20" s="26"/>
      <c r="AK20" s="26"/>
      <c r="AM20" s="46"/>
      <c r="AN20" s="26" t="s">
        <v>69</v>
      </c>
      <c r="AO20" s="34"/>
      <c r="AP20" s="34"/>
      <c r="AQ20" s="34"/>
      <c r="AS20" s="26"/>
      <c r="AU20" s="26"/>
      <c r="AV20" s="46"/>
      <c r="AW20" s="26" t="s">
        <v>69</v>
      </c>
      <c r="AX20" s="34"/>
      <c r="AY20" s="34"/>
      <c r="AZ20" s="34"/>
      <c r="BA20" s="26"/>
      <c r="BB20" s="26"/>
      <c r="BC20" s="26"/>
      <c r="BE20" s="46"/>
      <c r="BF20" s="26" t="s">
        <v>69</v>
      </c>
      <c r="BG20" s="34"/>
      <c r="BH20" s="34"/>
      <c r="BI20" s="34"/>
    </row>
    <row r="21" spans="1:63" ht="14.25" x14ac:dyDescent="0.15">
      <c r="A21" s="26"/>
      <c r="C21" s="46"/>
      <c r="I21" s="26"/>
      <c r="K21" s="26"/>
      <c r="L21" s="46"/>
      <c r="M21" s="26"/>
      <c r="N21" s="26"/>
      <c r="O21" s="26"/>
      <c r="P21" s="26"/>
      <c r="Q21" s="26"/>
      <c r="R21" s="26"/>
      <c r="S21" s="26"/>
      <c r="U21" s="46"/>
      <c r="AA21" s="26"/>
      <c r="AC21" s="26"/>
      <c r="AD21" s="46"/>
      <c r="AE21" s="26"/>
      <c r="AF21" s="26"/>
      <c r="AG21" s="26"/>
      <c r="AH21" s="26"/>
      <c r="AI21" s="26"/>
      <c r="AJ21" s="26"/>
      <c r="AK21" s="26"/>
      <c r="AM21" s="46"/>
      <c r="AS21" s="26"/>
      <c r="AU21" s="26"/>
      <c r="AV21" s="46"/>
      <c r="AW21" s="26"/>
      <c r="AX21" s="26"/>
      <c r="AY21" s="26"/>
      <c r="AZ21" s="26"/>
      <c r="BA21" s="26"/>
      <c r="BB21" s="26"/>
      <c r="BC21" s="26"/>
      <c r="BE21" s="46"/>
    </row>
    <row r="22" spans="1:63" ht="14.25" x14ac:dyDescent="0.15">
      <c r="A22" s="26"/>
      <c r="B22" s="38"/>
      <c r="C22" s="46"/>
      <c r="E22" s="46"/>
      <c r="F22" s="46"/>
      <c r="G22" s="46"/>
      <c r="I22" s="26"/>
      <c r="K22" s="38"/>
      <c r="L22" s="46"/>
      <c r="M22" s="26"/>
      <c r="N22" s="46"/>
      <c r="O22" s="46"/>
      <c r="P22" s="46"/>
      <c r="Q22" s="26"/>
      <c r="R22" s="26"/>
      <c r="S22" s="26"/>
      <c r="T22" s="38"/>
      <c r="U22" s="46"/>
      <c r="W22" s="46"/>
      <c r="X22" s="46"/>
      <c r="Y22" s="46"/>
      <c r="AA22" s="26"/>
      <c r="AC22" s="38"/>
      <c r="AD22" s="46"/>
      <c r="AE22" s="26"/>
      <c r="AF22" s="46"/>
      <c r="AG22" s="46"/>
      <c r="AH22" s="46"/>
      <c r="AI22" s="26"/>
      <c r="AJ22" s="26"/>
      <c r="AK22" s="26"/>
      <c r="AL22" s="38"/>
      <c r="AM22" s="46"/>
      <c r="AO22" s="46"/>
      <c r="AP22" s="46"/>
      <c r="AQ22" s="46"/>
      <c r="AS22" s="26"/>
      <c r="AU22" s="38"/>
      <c r="AV22" s="46"/>
      <c r="AW22" s="26"/>
      <c r="AX22" s="46"/>
      <c r="AY22" s="46"/>
      <c r="AZ22" s="46"/>
      <c r="BA22" s="26"/>
      <c r="BB22" s="26"/>
      <c r="BC22" s="26"/>
      <c r="BD22" s="38"/>
      <c r="BE22" s="46"/>
      <c r="BG22" s="46"/>
      <c r="BH22" s="46"/>
      <c r="BI22" s="46"/>
    </row>
    <row r="23" spans="1:63" ht="14.25" x14ac:dyDescent="0.15">
      <c r="A23" s="26"/>
      <c r="C23" s="46"/>
      <c r="D23" s="34" t="s">
        <v>70</v>
      </c>
      <c r="E23" s="46"/>
      <c r="F23" s="46"/>
      <c r="G23" s="46"/>
      <c r="I23" s="26"/>
      <c r="K23" s="26"/>
      <c r="L23" s="46"/>
      <c r="M23" s="34" t="s">
        <v>70</v>
      </c>
      <c r="N23" s="46"/>
      <c r="O23" s="46"/>
      <c r="P23" s="46"/>
      <c r="Q23" s="26"/>
      <c r="R23" s="26"/>
      <c r="S23" s="26"/>
      <c r="U23" s="46"/>
      <c r="V23" s="34" t="s">
        <v>70</v>
      </c>
      <c r="W23" s="46"/>
      <c r="X23" s="46"/>
      <c r="Y23" s="46"/>
      <c r="AA23" s="26"/>
      <c r="AC23" s="26"/>
      <c r="AD23" s="46"/>
      <c r="AE23" s="34" t="s">
        <v>70</v>
      </c>
      <c r="AF23" s="46"/>
      <c r="AG23" s="46"/>
      <c r="AH23" s="46"/>
      <c r="AI23" s="26"/>
      <c r="AJ23" s="26"/>
      <c r="AK23" s="26"/>
      <c r="AM23" s="46"/>
      <c r="AN23" s="34" t="s">
        <v>70</v>
      </c>
      <c r="AO23" s="46"/>
      <c r="AP23" s="46"/>
      <c r="AQ23" s="46"/>
      <c r="AS23" s="26"/>
      <c r="AU23" s="26"/>
      <c r="AV23" s="46"/>
      <c r="AW23" s="34" t="s">
        <v>70</v>
      </c>
      <c r="AX23" s="46"/>
      <c r="AY23" s="46"/>
      <c r="AZ23" s="46"/>
      <c r="BA23" s="26"/>
      <c r="BB23" s="26"/>
      <c r="BC23" s="26"/>
      <c r="BE23" s="46"/>
      <c r="BF23" s="34" t="s">
        <v>70</v>
      </c>
      <c r="BG23" s="46"/>
      <c r="BH23" s="46"/>
      <c r="BI23" s="46"/>
    </row>
    <row r="24" spans="1:63" ht="14.25" x14ac:dyDescent="0.15">
      <c r="A24" s="26"/>
      <c r="C24" s="46"/>
      <c r="D24" s="34"/>
      <c r="E24" s="46"/>
      <c r="F24" s="46"/>
      <c r="G24" s="46"/>
      <c r="I24" s="26"/>
      <c r="K24" s="26"/>
      <c r="L24" s="46"/>
      <c r="M24" s="34"/>
      <c r="N24" s="46"/>
      <c r="O24" s="46"/>
      <c r="P24" s="46"/>
      <c r="Q24" s="26"/>
      <c r="R24" s="26"/>
      <c r="S24" s="26"/>
      <c r="U24" s="46"/>
      <c r="V24" s="34"/>
      <c r="W24" s="46"/>
      <c r="X24" s="46"/>
      <c r="Y24" s="46"/>
      <c r="AA24" s="26"/>
      <c r="AC24" s="26"/>
      <c r="AD24" s="46"/>
      <c r="AE24" s="34"/>
      <c r="AF24" s="46"/>
      <c r="AG24" s="46"/>
      <c r="AH24" s="46"/>
      <c r="AI24" s="26"/>
      <c r="AJ24" s="26"/>
      <c r="AK24" s="26"/>
      <c r="AM24" s="46"/>
      <c r="AN24" s="34"/>
      <c r="AO24" s="46"/>
      <c r="AP24" s="46"/>
      <c r="AQ24" s="46"/>
      <c r="AS24" s="26"/>
      <c r="AU24" s="26"/>
      <c r="AV24" s="46"/>
      <c r="AW24" s="34"/>
      <c r="AX24" s="46"/>
      <c r="AY24" s="46"/>
      <c r="AZ24" s="46"/>
      <c r="BA24" s="26"/>
      <c r="BB24" s="26"/>
      <c r="BC24" s="26"/>
      <c r="BE24" s="46"/>
      <c r="BF24" s="34"/>
      <c r="BG24" s="46"/>
      <c r="BH24" s="46"/>
      <c r="BI24" s="46"/>
    </row>
    <row r="25" spans="1:63" ht="14.25" x14ac:dyDescent="0.15">
      <c r="A25" s="26"/>
      <c r="C25" s="46"/>
      <c r="D25" s="34"/>
      <c r="E25" s="46"/>
      <c r="F25" s="46"/>
      <c r="G25" s="46"/>
      <c r="I25" s="26"/>
      <c r="K25" s="26"/>
      <c r="L25" s="46"/>
      <c r="M25" s="34"/>
      <c r="N25" s="46"/>
      <c r="O25" s="46"/>
      <c r="P25" s="46"/>
      <c r="Q25" s="26"/>
      <c r="R25" s="26"/>
      <c r="S25" s="26"/>
      <c r="U25" s="46"/>
      <c r="V25" s="34"/>
      <c r="W25" s="46"/>
      <c r="X25" s="46"/>
      <c r="Y25" s="46"/>
      <c r="AA25" s="26"/>
      <c r="AC25" s="26"/>
      <c r="AD25" s="46"/>
      <c r="AE25" s="34"/>
      <c r="AF25" s="46"/>
      <c r="AG25" s="46"/>
      <c r="AH25" s="46"/>
      <c r="AI25" s="26"/>
      <c r="AJ25" s="26"/>
      <c r="AK25" s="26"/>
      <c r="AM25" s="46"/>
      <c r="AN25" s="34"/>
      <c r="AO25" s="46"/>
      <c r="AP25" s="46"/>
      <c r="AQ25" s="46"/>
      <c r="AS25" s="26"/>
      <c r="AU25" s="26"/>
      <c r="AV25" s="46"/>
      <c r="AW25" s="34"/>
      <c r="AX25" s="46"/>
      <c r="AY25" s="46"/>
      <c r="AZ25" s="46"/>
      <c r="BA25" s="26"/>
      <c r="BB25" s="26"/>
      <c r="BC25" s="26"/>
      <c r="BE25" s="46"/>
      <c r="BF25" s="34"/>
      <c r="BG25" s="46"/>
      <c r="BH25" s="46"/>
      <c r="BI25" s="46"/>
    </row>
    <row r="26" spans="1:63" ht="14.25" x14ac:dyDescent="0.15">
      <c r="A26" s="26"/>
      <c r="C26" s="46"/>
      <c r="D26" s="46"/>
      <c r="E26" s="46"/>
      <c r="F26" s="46"/>
      <c r="G26" s="46"/>
      <c r="I26" s="26"/>
      <c r="K26" s="26"/>
      <c r="L26" s="46"/>
      <c r="M26" s="46"/>
      <c r="N26" s="46"/>
      <c r="O26" s="46"/>
      <c r="P26" s="46"/>
      <c r="Q26" s="26"/>
      <c r="R26" s="26"/>
      <c r="S26" s="26"/>
      <c r="U26" s="46"/>
      <c r="V26" s="46"/>
      <c r="W26" s="46"/>
      <c r="X26" s="46"/>
      <c r="Y26" s="46"/>
      <c r="AA26" s="26"/>
      <c r="AC26" s="26"/>
      <c r="AD26" s="46"/>
      <c r="AE26" s="46"/>
      <c r="AF26" s="46"/>
      <c r="AG26" s="46"/>
      <c r="AH26" s="46"/>
      <c r="AI26" s="26"/>
      <c r="AJ26" s="26"/>
      <c r="AK26" s="26"/>
      <c r="AM26" s="46"/>
      <c r="AN26" s="46"/>
      <c r="AO26" s="46"/>
      <c r="AP26" s="46"/>
      <c r="AQ26" s="46"/>
      <c r="AS26" s="26"/>
      <c r="AU26" s="26"/>
      <c r="AV26" s="46"/>
      <c r="AW26" s="46"/>
      <c r="AX26" s="46"/>
      <c r="AY26" s="46"/>
      <c r="AZ26" s="46"/>
      <c r="BA26" s="26"/>
      <c r="BB26" s="26"/>
      <c r="BC26" s="26"/>
      <c r="BE26" s="46"/>
      <c r="BF26" s="46"/>
      <c r="BG26" s="46"/>
      <c r="BH26" s="46"/>
      <c r="BI26" s="46"/>
    </row>
    <row r="27" spans="1:63" s="47" customFormat="1" x14ac:dyDescent="0.15"/>
    <row r="28" spans="1:63" ht="15" customHeight="1" x14ac:dyDescent="0.15">
      <c r="A28" s="26"/>
      <c r="I28" s="26"/>
      <c r="K28" s="26"/>
      <c r="L28" s="26"/>
      <c r="M28" s="26"/>
      <c r="N28" s="26"/>
      <c r="O28" s="26"/>
      <c r="P28" s="26"/>
      <c r="Q28" s="26"/>
      <c r="R28" s="26"/>
      <c r="S28" s="26"/>
      <c r="AA28" s="26"/>
      <c r="AC28" s="26"/>
      <c r="AD28" s="26"/>
      <c r="AE28" s="26"/>
      <c r="AF28" s="26"/>
      <c r="AG28" s="26"/>
      <c r="AH28" s="26"/>
      <c r="AI28" s="26"/>
      <c r="AJ28" s="26"/>
      <c r="AK28" s="26"/>
      <c r="AS28" s="26"/>
      <c r="AU28" s="26"/>
      <c r="AV28" s="26"/>
      <c r="AW28" s="26"/>
      <c r="AX28" s="26"/>
      <c r="AY28" s="26"/>
      <c r="AZ28" s="26"/>
      <c r="BA28" s="26"/>
      <c r="BB28" s="26"/>
      <c r="BC28" s="26"/>
    </row>
    <row r="29" spans="1:63" ht="14.25" customHeight="1" x14ac:dyDescent="0.15">
      <c r="A29" s="26"/>
      <c r="H29" s="29" t="s">
        <v>68</v>
      </c>
      <c r="I29" s="26"/>
      <c r="K29" s="26"/>
      <c r="L29" s="26"/>
      <c r="M29" s="26"/>
      <c r="N29" s="26"/>
      <c r="O29" s="26"/>
      <c r="P29" s="26"/>
      <c r="Q29" s="29" t="s">
        <v>68</v>
      </c>
      <c r="R29" s="26"/>
      <c r="S29" s="26"/>
      <c r="Z29" s="29" t="s">
        <v>68</v>
      </c>
      <c r="AA29" s="26"/>
      <c r="AC29" s="26"/>
      <c r="AD29" s="26"/>
      <c r="AE29" s="26"/>
      <c r="AF29" s="26"/>
      <c r="AG29" s="26"/>
      <c r="AH29" s="26"/>
      <c r="AI29" s="29" t="s">
        <v>68</v>
      </c>
      <c r="AJ29" s="26"/>
      <c r="AK29" s="26"/>
      <c r="AR29" s="29" t="s">
        <v>68</v>
      </c>
      <c r="AS29" s="26"/>
      <c r="AU29" s="26"/>
      <c r="AV29" s="26"/>
      <c r="AW29" s="26"/>
      <c r="AX29" s="26"/>
      <c r="AY29" s="26"/>
      <c r="AZ29" s="26"/>
      <c r="BA29" s="29" t="s">
        <v>68</v>
      </c>
      <c r="BB29" s="26"/>
      <c r="BC29" s="26"/>
      <c r="BJ29" s="29" t="s">
        <v>68</v>
      </c>
    </row>
    <row r="30" spans="1:63" ht="7.5" customHeight="1" x14ac:dyDescent="0.15">
      <c r="A30" s="26"/>
      <c r="H30" s="29"/>
      <c r="I30" s="26"/>
      <c r="K30" s="26"/>
      <c r="L30" s="26"/>
      <c r="M30" s="26"/>
      <c r="N30" s="26"/>
      <c r="O30" s="26"/>
      <c r="P30" s="26"/>
      <c r="Q30" s="29"/>
      <c r="R30" s="26"/>
      <c r="S30" s="26"/>
      <c r="Z30" s="29"/>
      <c r="AA30" s="26"/>
      <c r="AC30" s="26"/>
      <c r="AD30" s="26"/>
      <c r="AE30" s="26"/>
      <c r="AF30" s="26"/>
      <c r="AG30" s="26"/>
      <c r="AH30" s="26"/>
      <c r="AI30" s="29"/>
      <c r="AJ30" s="26"/>
      <c r="AK30" s="26"/>
      <c r="AR30" s="29"/>
      <c r="AS30" s="26"/>
      <c r="AU30" s="26"/>
      <c r="AV30" s="26"/>
      <c r="AW30" s="26"/>
      <c r="AX30" s="26"/>
      <c r="AY30" s="26"/>
      <c r="AZ30" s="26"/>
      <c r="BA30" s="29"/>
      <c r="BB30" s="26"/>
      <c r="BC30" s="26"/>
      <c r="BJ30" s="29"/>
    </row>
    <row r="31" spans="1:63" ht="33" customHeight="1" x14ac:dyDescent="0.15">
      <c r="A31" s="254" t="s">
        <v>61</v>
      </c>
      <c r="B31" s="254"/>
      <c r="C31" s="254"/>
      <c r="D31" s="254"/>
      <c r="E31" s="254"/>
      <c r="F31" s="254"/>
      <c r="G31" s="254"/>
      <c r="H31" s="254"/>
      <c r="I31" s="254"/>
      <c r="J31" s="254" t="s">
        <v>61</v>
      </c>
      <c r="K31" s="254"/>
      <c r="L31" s="254"/>
      <c r="M31" s="254"/>
      <c r="N31" s="254"/>
      <c r="O31" s="254"/>
      <c r="P31" s="254"/>
      <c r="Q31" s="254"/>
      <c r="R31" s="254"/>
      <c r="S31" s="254" t="s">
        <v>61</v>
      </c>
      <c r="T31" s="254"/>
      <c r="U31" s="254"/>
      <c r="V31" s="254"/>
      <c r="W31" s="254"/>
      <c r="X31" s="254"/>
      <c r="Y31" s="254"/>
      <c r="Z31" s="254"/>
      <c r="AA31" s="254"/>
      <c r="AB31" s="254" t="s">
        <v>61</v>
      </c>
      <c r="AC31" s="254"/>
      <c r="AD31" s="254"/>
      <c r="AE31" s="254"/>
      <c r="AF31" s="254"/>
      <c r="AG31" s="254"/>
      <c r="AH31" s="254"/>
      <c r="AI31" s="254"/>
      <c r="AJ31" s="254"/>
      <c r="AK31" s="254" t="s">
        <v>61</v>
      </c>
      <c r="AL31" s="254"/>
      <c r="AM31" s="254"/>
      <c r="AN31" s="254"/>
      <c r="AO31" s="254"/>
      <c r="AP31" s="254"/>
      <c r="AQ31" s="254"/>
      <c r="AR31" s="254"/>
      <c r="AS31" s="254"/>
      <c r="AT31" s="254" t="s">
        <v>61</v>
      </c>
      <c r="AU31" s="254"/>
      <c r="AV31" s="254"/>
      <c r="AW31" s="254"/>
      <c r="AX31" s="254"/>
      <c r="AY31" s="254"/>
      <c r="AZ31" s="254"/>
      <c r="BA31" s="254"/>
      <c r="BB31" s="254"/>
      <c r="BC31" s="254" t="s">
        <v>61</v>
      </c>
      <c r="BD31" s="254"/>
      <c r="BE31" s="254"/>
      <c r="BF31" s="254"/>
      <c r="BG31" s="254"/>
      <c r="BH31" s="254"/>
      <c r="BI31" s="254"/>
      <c r="BJ31" s="254"/>
      <c r="BK31" s="254"/>
    </row>
    <row r="32" spans="1:63" x14ac:dyDescent="0.15">
      <c r="A32" s="26"/>
      <c r="I32" s="26"/>
      <c r="K32" s="26"/>
      <c r="L32" s="26"/>
      <c r="M32" s="26"/>
      <c r="N32" s="26"/>
      <c r="O32" s="26"/>
      <c r="P32" s="26"/>
      <c r="Q32" s="26"/>
      <c r="R32" s="26"/>
      <c r="S32" s="26"/>
      <c r="AA32" s="26"/>
      <c r="AC32" s="26"/>
      <c r="AD32" s="26"/>
      <c r="AE32" s="26"/>
      <c r="AF32" s="26"/>
      <c r="AG32" s="26"/>
      <c r="AH32" s="26"/>
      <c r="AI32" s="26"/>
      <c r="AJ32" s="26"/>
      <c r="AK32" s="26"/>
      <c r="AS32" s="26"/>
      <c r="AU32" s="26"/>
      <c r="AV32" s="26"/>
      <c r="AW32" s="26"/>
      <c r="AX32" s="26"/>
      <c r="AY32" s="26"/>
      <c r="AZ32" s="26"/>
      <c r="BA32" s="26"/>
      <c r="BB32" s="26"/>
      <c r="BC32" s="26"/>
    </row>
    <row r="33" spans="1:63" ht="18.75" x14ac:dyDescent="0.2">
      <c r="A33" s="30"/>
      <c r="B33" s="250" t="str">
        <f>B6</f>
        <v/>
      </c>
      <c r="C33" s="250"/>
      <c r="D33" s="250"/>
      <c r="E33" s="250"/>
      <c r="F33" s="31" t="s">
        <v>56</v>
      </c>
      <c r="I33" s="26"/>
      <c r="J33" s="30"/>
      <c r="K33" s="250" t="str">
        <f>K6</f>
        <v/>
      </c>
      <c r="L33" s="250"/>
      <c r="M33" s="250"/>
      <c r="N33" s="250"/>
      <c r="O33" s="31" t="s">
        <v>56</v>
      </c>
      <c r="P33" s="26"/>
      <c r="Q33" s="26"/>
      <c r="R33" s="26"/>
      <c r="S33" s="30"/>
      <c r="T33" s="250" t="str">
        <f>T6</f>
        <v/>
      </c>
      <c r="U33" s="250"/>
      <c r="V33" s="250"/>
      <c r="W33" s="250"/>
      <c r="X33" s="31" t="s">
        <v>56</v>
      </c>
      <c r="AA33" s="26"/>
      <c r="AB33" s="30"/>
      <c r="AC33" s="250" t="str">
        <f>AC6</f>
        <v/>
      </c>
      <c r="AD33" s="250"/>
      <c r="AE33" s="250"/>
      <c r="AF33" s="250"/>
      <c r="AG33" s="31" t="s">
        <v>56</v>
      </c>
      <c r="AH33" s="26"/>
      <c r="AI33" s="26"/>
      <c r="AJ33" s="26"/>
      <c r="AK33" s="30"/>
      <c r="AL33" s="250" t="str">
        <f>AL6</f>
        <v/>
      </c>
      <c r="AM33" s="250"/>
      <c r="AN33" s="250"/>
      <c r="AO33" s="250"/>
      <c r="AP33" s="31" t="s">
        <v>56</v>
      </c>
      <c r="AS33" s="26"/>
      <c r="AT33" s="30"/>
      <c r="AU33" s="250" t="str">
        <f>AU6</f>
        <v/>
      </c>
      <c r="AV33" s="250"/>
      <c r="AW33" s="250"/>
      <c r="AX33" s="250"/>
      <c r="AY33" s="31" t="s">
        <v>56</v>
      </c>
      <c r="AZ33" s="26"/>
      <c r="BA33" s="26"/>
      <c r="BB33" s="26"/>
      <c r="BC33" s="30"/>
      <c r="BD33" s="250" t="str">
        <f>BD6</f>
        <v/>
      </c>
      <c r="BE33" s="250"/>
      <c r="BF33" s="250"/>
      <c r="BG33" s="250"/>
      <c r="BH33" s="31" t="s">
        <v>56</v>
      </c>
    </row>
    <row r="34" spans="1:63" ht="18.75" x14ac:dyDescent="0.2">
      <c r="A34" s="30"/>
      <c r="C34" s="33"/>
      <c r="D34" s="33"/>
      <c r="E34" s="33"/>
      <c r="F34" s="31"/>
      <c r="I34" s="26"/>
      <c r="J34" s="30"/>
      <c r="K34" s="26"/>
      <c r="L34" s="33"/>
      <c r="M34" s="33"/>
      <c r="N34" s="33"/>
      <c r="O34" s="31"/>
      <c r="P34" s="26"/>
      <c r="Q34" s="26"/>
      <c r="R34" s="26"/>
      <c r="S34" s="30"/>
      <c r="U34" s="33"/>
      <c r="V34" s="33"/>
      <c r="W34" s="33"/>
      <c r="X34" s="31"/>
      <c r="AA34" s="26"/>
      <c r="AB34" s="30"/>
      <c r="AC34" s="26"/>
      <c r="AD34" s="33"/>
      <c r="AE34" s="33"/>
      <c r="AF34" s="33"/>
      <c r="AG34" s="31"/>
      <c r="AH34" s="26"/>
      <c r="AI34" s="26"/>
      <c r="AJ34" s="26"/>
      <c r="AK34" s="30"/>
      <c r="AM34" s="33"/>
      <c r="AN34" s="33"/>
      <c r="AO34" s="33"/>
      <c r="AP34" s="31"/>
      <c r="AS34" s="26"/>
      <c r="AT34" s="30"/>
      <c r="AU34" s="26"/>
      <c r="AV34" s="33"/>
      <c r="AW34" s="33"/>
      <c r="AX34" s="33"/>
      <c r="AY34" s="31"/>
      <c r="AZ34" s="26"/>
      <c r="BA34" s="26"/>
      <c r="BB34" s="26"/>
      <c r="BC34" s="30"/>
      <c r="BE34" s="33"/>
      <c r="BF34" s="33"/>
      <c r="BG34" s="33"/>
      <c r="BH34" s="31"/>
    </row>
    <row r="35" spans="1:63" ht="15" customHeight="1" x14ac:dyDescent="0.15">
      <c r="A35" s="26"/>
      <c r="B35" s="251" t="s">
        <v>84</v>
      </c>
      <c r="C35" s="251"/>
      <c r="D35" s="251"/>
      <c r="E35" s="251"/>
      <c r="F35" s="251"/>
      <c r="G35" s="251"/>
      <c r="H35" s="251"/>
      <c r="I35" s="26"/>
      <c r="K35" s="251" t="str">
        <f>B35</f>
        <v>　平成３０年度農業農村工学会九州沖縄支部講演会の参加費として、下記のとおり納品申し上げます。</v>
      </c>
      <c r="L35" s="251"/>
      <c r="M35" s="251"/>
      <c r="N35" s="251"/>
      <c r="O35" s="251"/>
      <c r="P35" s="251"/>
      <c r="Q35" s="251"/>
      <c r="R35" s="26"/>
      <c r="S35" s="26"/>
      <c r="T35" s="251" t="str">
        <f>K35</f>
        <v>　平成３０年度農業農村工学会九州沖縄支部講演会の参加費として、下記のとおり納品申し上げます。</v>
      </c>
      <c r="U35" s="251"/>
      <c r="V35" s="251"/>
      <c r="W35" s="251"/>
      <c r="X35" s="251"/>
      <c r="Y35" s="251"/>
      <c r="Z35" s="251"/>
      <c r="AA35" s="26"/>
      <c r="AC35" s="251" t="str">
        <f>T35</f>
        <v>　平成３０年度農業農村工学会九州沖縄支部講演会の参加費として、下記のとおり納品申し上げます。</v>
      </c>
      <c r="AD35" s="251"/>
      <c r="AE35" s="251"/>
      <c r="AF35" s="251"/>
      <c r="AG35" s="251"/>
      <c r="AH35" s="251"/>
      <c r="AI35" s="251"/>
      <c r="AJ35" s="26"/>
      <c r="AK35" s="26"/>
      <c r="AL35" s="251" t="str">
        <f>AC35</f>
        <v>　平成３０年度農業農村工学会九州沖縄支部講演会の参加費として、下記のとおり納品申し上げます。</v>
      </c>
      <c r="AM35" s="251"/>
      <c r="AN35" s="251"/>
      <c r="AO35" s="251"/>
      <c r="AP35" s="251"/>
      <c r="AQ35" s="251"/>
      <c r="AR35" s="251"/>
      <c r="AS35" s="26"/>
      <c r="AU35" s="251" t="str">
        <f>AL35</f>
        <v>　平成３０年度農業農村工学会九州沖縄支部講演会の参加費として、下記のとおり納品申し上げます。</v>
      </c>
      <c r="AV35" s="251"/>
      <c r="AW35" s="251"/>
      <c r="AX35" s="251"/>
      <c r="AY35" s="251"/>
      <c r="AZ35" s="251"/>
      <c r="BA35" s="251"/>
      <c r="BB35" s="26"/>
      <c r="BC35" s="26"/>
      <c r="BD35" s="251" t="str">
        <f>AU35</f>
        <v>　平成３０年度農業農村工学会九州沖縄支部講演会の参加費として、下記のとおり納品申し上げます。</v>
      </c>
      <c r="BE35" s="251"/>
      <c r="BF35" s="251"/>
      <c r="BG35" s="251"/>
      <c r="BH35" s="251"/>
      <c r="BI35" s="251"/>
      <c r="BJ35" s="251"/>
    </row>
    <row r="36" spans="1:63" ht="14.25" customHeight="1" x14ac:dyDescent="0.15">
      <c r="A36" s="26"/>
      <c r="B36" s="251"/>
      <c r="C36" s="251"/>
      <c r="D36" s="251"/>
      <c r="E36" s="251"/>
      <c r="F36" s="251"/>
      <c r="G36" s="251"/>
      <c r="H36" s="251"/>
      <c r="I36" s="26"/>
      <c r="K36" s="251"/>
      <c r="L36" s="251"/>
      <c r="M36" s="251"/>
      <c r="N36" s="251"/>
      <c r="O36" s="251"/>
      <c r="P36" s="251"/>
      <c r="Q36" s="251"/>
      <c r="R36" s="26"/>
      <c r="S36" s="26"/>
      <c r="T36" s="251"/>
      <c r="U36" s="251"/>
      <c r="V36" s="251"/>
      <c r="W36" s="251"/>
      <c r="X36" s="251"/>
      <c r="Y36" s="251"/>
      <c r="Z36" s="251"/>
      <c r="AA36" s="26"/>
      <c r="AC36" s="251"/>
      <c r="AD36" s="251"/>
      <c r="AE36" s="251"/>
      <c r="AF36" s="251"/>
      <c r="AG36" s="251"/>
      <c r="AH36" s="251"/>
      <c r="AI36" s="251"/>
      <c r="AJ36" s="26"/>
      <c r="AK36" s="26"/>
      <c r="AL36" s="251"/>
      <c r="AM36" s="251"/>
      <c r="AN36" s="251"/>
      <c r="AO36" s="251"/>
      <c r="AP36" s="251"/>
      <c r="AQ36" s="251"/>
      <c r="AR36" s="251"/>
      <c r="AS36" s="26"/>
      <c r="AU36" s="251"/>
      <c r="AV36" s="251"/>
      <c r="AW36" s="251"/>
      <c r="AX36" s="251"/>
      <c r="AY36" s="251"/>
      <c r="AZ36" s="251"/>
      <c r="BA36" s="251"/>
      <c r="BB36" s="26"/>
      <c r="BC36" s="26"/>
      <c r="BD36" s="251"/>
      <c r="BE36" s="251"/>
      <c r="BF36" s="251"/>
      <c r="BG36" s="251"/>
      <c r="BH36" s="251"/>
      <c r="BI36" s="251"/>
      <c r="BJ36" s="251"/>
    </row>
    <row r="37" spans="1:63" ht="15" customHeight="1" x14ac:dyDescent="0.15">
      <c r="A37" s="26"/>
      <c r="B37" s="251"/>
      <c r="C37" s="251"/>
      <c r="D37" s="251"/>
      <c r="E37" s="251"/>
      <c r="F37" s="251"/>
      <c r="G37" s="251"/>
      <c r="H37" s="251"/>
      <c r="I37" s="26"/>
      <c r="K37" s="251"/>
      <c r="L37" s="251"/>
      <c r="M37" s="251"/>
      <c r="N37" s="251"/>
      <c r="O37" s="251"/>
      <c r="P37" s="251"/>
      <c r="Q37" s="251"/>
      <c r="R37" s="26"/>
      <c r="S37" s="26"/>
      <c r="T37" s="251"/>
      <c r="U37" s="251"/>
      <c r="V37" s="251"/>
      <c r="W37" s="251"/>
      <c r="X37" s="251"/>
      <c r="Y37" s="251"/>
      <c r="Z37" s="251"/>
      <c r="AA37" s="26"/>
      <c r="AC37" s="251"/>
      <c r="AD37" s="251"/>
      <c r="AE37" s="251"/>
      <c r="AF37" s="251"/>
      <c r="AG37" s="251"/>
      <c r="AH37" s="251"/>
      <c r="AI37" s="251"/>
      <c r="AJ37" s="26"/>
      <c r="AK37" s="26"/>
      <c r="AL37" s="251"/>
      <c r="AM37" s="251"/>
      <c r="AN37" s="251"/>
      <c r="AO37" s="251"/>
      <c r="AP37" s="251"/>
      <c r="AQ37" s="251"/>
      <c r="AR37" s="251"/>
      <c r="AS37" s="26"/>
      <c r="AU37" s="251"/>
      <c r="AV37" s="251"/>
      <c r="AW37" s="251"/>
      <c r="AX37" s="251"/>
      <c r="AY37" s="251"/>
      <c r="AZ37" s="251"/>
      <c r="BA37" s="251"/>
      <c r="BB37" s="26"/>
      <c r="BC37" s="26"/>
      <c r="BD37" s="251"/>
      <c r="BE37" s="251"/>
      <c r="BF37" s="251"/>
      <c r="BG37" s="251"/>
      <c r="BH37" s="251"/>
      <c r="BI37" s="251"/>
      <c r="BJ37" s="251"/>
    </row>
    <row r="38" spans="1:63" ht="15" customHeight="1" x14ac:dyDescent="0.15">
      <c r="A38" s="34"/>
      <c r="B38" s="251"/>
      <c r="C38" s="251"/>
      <c r="D38" s="251"/>
      <c r="E38" s="251"/>
      <c r="F38" s="251"/>
      <c r="G38" s="251"/>
      <c r="H38" s="251"/>
      <c r="I38" s="26"/>
      <c r="J38" s="34"/>
      <c r="K38" s="251"/>
      <c r="L38" s="251"/>
      <c r="M38" s="251"/>
      <c r="N38" s="251"/>
      <c r="O38" s="251"/>
      <c r="P38" s="251"/>
      <c r="Q38" s="251"/>
      <c r="R38" s="26"/>
      <c r="S38" s="34"/>
      <c r="T38" s="251"/>
      <c r="U38" s="251"/>
      <c r="V38" s="251"/>
      <c r="W38" s="251"/>
      <c r="X38" s="251"/>
      <c r="Y38" s="251"/>
      <c r="Z38" s="251"/>
      <c r="AA38" s="26"/>
      <c r="AB38" s="34"/>
      <c r="AC38" s="251"/>
      <c r="AD38" s="251"/>
      <c r="AE38" s="251"/>
      <c r="AF38" s="251"/>
      <c r="AG38" s="251"/>
      <c r="AH38" s="251"/>
      <c r="AI38" s="251"/>
      <c r="AJ38" s="26"/>
      <c r="AK38" s="34"/>
      <c r="AL38" s="251"/>
      <c r="AM38" s="251"/>
      <c r="AN38" s="251"/>
      <c r="AO38" s="251"/>
      <c r="AP38" s="251"/>
      <c r="AQ38" s="251"/>
      <c r="AR38" s="251"/>
      <c r="AS38" s="26"/>
      <c r="AT38" s="34"/>
      <c r="AU38" s="251"/>
      <c r="AV38" s="251"/>
      <c r="AW38" s="251"/>
      <c r="AX38" s="251"/>
      <c r="AY38" s="251"/>
      <c r="AZ38" s="251"/>
      <c r="BA38" s="251"/>
      <c r="BB38" s="26"/>
      <c r="BC38" s="34"/>
      <c r="BD38" s="251"/>
      <c r="BE38" s="251"/>
      <c r="BF38" s="251"/>
      <c r="BG38" s="251"/>
      <c r="BH38" s="251"/>
      <c r="BI38" s="251"/>
      <c r="BJ38" s="251"/>
    </row>
    <row r="39" spans="1:63" ht="22.5" customHeight="1" x14ac:dyDescent="0.15">
      <c r="A39" s="26"/>
      <c r="B39" s="36"/>
      <c r="C39" s="37" t="s">
        <v>57</v>
      </c>
      <c r="D39" s="252" t="str">
        <f>D12</f>
        <v/>
      </c>
      <c r="E39" s="253"/>
      <c r="F39" s="37" t="s">
        <v>58</v>
      </c>
      <c r="H39" s="36"/>
      <c r="I39" s="38"/>
      <c r="K39" s="36"/>
      <c r="L39" s="37" t="s">
        <v>57</v>
      </c>
      <c r="M39" s="252" t="str">
        <f>M12</f>
        <v/>
      </c>
      <c r="N39" s="253"/>
      <c r="O39" s="37" t="s">
        <v>58</v>
      </c>
      <c r="P39" s="26"/>
      <c r="Q39" s="36"/>
      <c r="R39" s="38"/>
      <c r="S39" s="26"/>
      <c r="T39" s="36"/>
      <c r="U39" s="37" t="s">
        <v>57</v>
      </c>
      <c r="V39" s="252" t="str">
        <f>V12</f>
        <v/>
      </c>
      <c r="W39" s="253"/>
      <c r="X39" s="37" t="s">
        <v>58</v>
      </c>
      <c r="Z39" s="36"/>
      <c r="AA39" s="38"/>
      <c r="AC39" s="36"/>
      <c r="AD39" s="37" t="s">
        <v>57</v>
      </c>
      <c r="AE39" s="252" t="str">
        <f>AE12</f>
        <v/>
      </c>
      <c r="AF39" s="253"/>
      <c r="AG39" s="37" t="s">
        <v>58</v>
      </c>
      <c r="AH39" s="26"/>
      <c r="AI39" s="36"/>
      <c r="AJ39" s="38"/>
      <c r="AK39" s="26"/>
      <c r="AL39" s="36"/>
      <c r="AM39" s="37" t="s">
        <v>57</v>
      </c>
      <c r="AN39" s="252" t="str">
        <f>AN12</f>
        <v/>
      </c>
      <c r="AO39" s="253"/>
      <c r="AP39" s="37" t="s">
        <v>58</v>
      </c>
      <c r="AR39" s="36"/>
      <c r="AS39" s="38"/>
      <c r="AU39" s="36"/>
      <c r="AV39" s="37" t="s">
        <v>57</v>
      </c>
      <c r="AW39" s="252" t="str">
        <f>AW12</f>
        <v/>
      </c>
      <c r="AX39" s="253"/>
      <c r="AY39" s="37" t="s">
        <v>58</v>
      </c>
      <c r="AZ39" s="26"/>
      <c r="BA39" s="36"/>
      <c r="BB39" s="38"/>
      <c r="BC39" s="26"/>
      <c r="BD39" s="36"/>
      <c r="BE39" s="37" t="s">
        <v>57</v>
      </c>
      <c r="BF39" s="252" t="str">
        <f>BF12</f>
        <v/>
      </c>
      <c r="BG39" s="253"/>
      <c r="BH39" s="37" t="s">
        <v>58</v>
      </c>
      <c r="BJ39" s="36"/>
      <c r="BK39" s="38"/>
    </row>
    <row r="40" spans="1:63" ht="15" customHeight="1" x14ac:dyDescent="0.15">
      <c r="A40" s="26"/>
      <c r="H40" s="38"/>
      <c r="I40" s="38"/>
      <c r="K40" s="26"/>
      <c r="L40" s="26"/>
      <c r="M40" s="26"/>
      <c r="N40" s="26"/>
      <c r="O40" s="26"/>
      <c r="P40" s="26"/>
      <c r="Q40" s="38"/>
      <c r="R40" s="38"/>
      <c r="S40" s="26"/>
      <c r="Z40" s="38"/>
      <c r="AA40" s="38"/>
      <c r="AC40" s="26"/>
      <c r="AD40" s="26"/>
      <c r="AE40" s="26"/>
      <c r="AF40" s="26"/>
      <c r="AG40" s="26"/>
      <c r="AH40" s="26"/>
      <c r="AI40" s="38"/>
      <c r="AJ40" s="38"/>
      <c r="AK40" s="26"/>
      <c r="AR40" s="38"/>
      <c r="AS40" s="38"/>
      <c r="AU40" s="26"/>
      <c r="AV40" s="26"/>
      <c r="AW40" s="26"/>
      <c r="AX40" s="26"/>
      <c r="AY40" s="26"/>
      <c r="AZ40" s="26"/>
      <c r="BA40" s="38"/>
      <c r="BB40" s="38"/>
      <c r="BC40" s="26"/>
      <c r="BJ40" s="38"/>
      <c r="BK40" s="38"/>
    </row>
    <row r="41" spans="1:63" ht="15" customHeight="1" x14ac:dyDescent="0.15">
      <c r="A41" s="39"/>
      <c r="B41" s="40" t="s">
        <v>59</v>
      </c>
      <c r="C41" s="34" t="str">
        <f>C14</f>
        <v>飲食代（１０月２５日）：お弁当代１，０００円</v>
      </c>
      <c r="D41" s="38"/>
      <c r="E41" s="38"/>
      <c r="F41" s="38"/>
      <c r="G41" s="38"/>
      <c r="H41" s="54"/>
      <c r="I41" s="38"/>
      <c r="J41" s="39"/>
      <c r="K41" s="40" t="s">
        <v>59</v>
      </c>
      <c r="L41" s="34" t="str">
        <f>L14</f>
        <v>飲食代（１０月２５日）：お弁当代１，０００円</v>
      </c>
      <c r="M41" s="38"/>
      <c r="N41" s="38"/>
      <c r="O41" s="38"/>
      <c r="P41" s="38"/>
      <c r="Q41" s="54"/>
      <c r="R41" s="38"/>
      <c r="S41" s="39"/>
      <c r="T41" s="40" t="s">
        <v>59</v>
      </c>
      <c r="U41" s="34" t="str">
        <f>U14</f>
        <v>飲食代（１０月２５日）：お弁当代１，０００円</v>
      </c>
      <c r="V41" s="38"/>
      <c r="W41" s="38"/>
      <c r="X41" s="38"/>
      <c r="Y41" s="38"/>
      <c r="Z41" s="54"/>
      <c r="AA41" s="38"/>
      <c r="AB41" s="39"/>
      <c r="AC41" s="40" t="s">
        <v>59</v>
      </c>
      <c r="AD41" s="34" t="str">
        <f>AD14</f>
        <v>飲食代（１０月２５日）：お弁当代１，０００円</v>
      </c>
      <c r="AE41" s="38"/>
      <c r="AF41" s="38"/>
      <c r="AG41" s="38"/>
      <c r="AH41" s="38"/>
      <c r="AI41" s="54"/>
      <c r="AJ41" s="38"/>
      <c r="AK41" s="39"/>
      <c r="AL41" s="40" t="s">
        <v>59</v>
      </c>
      <c r="AM41" s="34" t="str">
        <f>AM14</f>
        <v>飲食代（１０月２５日）：お弁当代１，０００円</v>
      </c>
      <c r="AN41" s="38"/>
      <c r="AO41" s="38"/>
      <c r="AP41" s="38"/>
      <c r="AQ41" s="38"/>
      <c r="AR41" s="54"/>
      <c r="AS41" s="38"/>
      <c r="AT41" s="39"/>
      <c r="AU41" s="40" t="s">
        <v>59</v>
      </c>
      <c r="AV41" s="34" t="str">
        <f>AV14</f>
        <v>飲食代（１０月２５日）：お弁当代１，０００円</v>
      </c>
      <c r="AW41" s="38"/>
      <c r="AX41" s="38"/>
      <c r="AY41" s="38"/>
      <c r="AZ41" s="38"/>
      <c r="BA41" s="54"/>
      <c r="BB41" s="38"/>
      <c r="BC41" s="39"/>
      <c r="BD41" s="40" t="s">
        <v>59</v>
      </c>
      <c r="BE41" s="34" t="str">
        <f>BE14</f>
        <v>飲食代（１０月２５日）：お弁当代１，０００円</v>
      </c>
      <c r="BF41" s="38"/>
      <c r="BG41" s="38"/>
      <c r="BH41" s="38"/>
      <c r="BI41" s="38"/>
      <c r="BJ41" s="54"/>
      <c r="BK41" s="38"/>
    </row>
    <row r="42" spans="1:63" ht="15" customHeight="1" x14ac:dyDescent="0.15">
      <c r="A42" s="26"/>
      <c r="C42" s="34"/>
      <c r="D42" s="38"/>
      <c r="E42" s="42"/>
      <c r="F42" s="39"/>
      <c r="G42" s="43"/>
      <c r="H42" s="34"/>
      <c r="I42" s="38"/>
      <c r="K42" s="26"/>
      <c r="L42" s="34"/>
      <c r="M42" s="38"/>
      <c r="N42" s="42"/>
      <c r="O42" s="39"/>
      <c r="P42" s="43"/>
      <c r="Q42" s="34"/>
      <c r="R42" s="38"/>
      <c r="S42" s="26"/>
      <c r="U42" s="34"/>
      <c r="V42" s="38"/>
      <c r="W42" s="42"/>
      <c r="X42" s="39"/>
      <c r="Y42" s="43"/>
      <c r="Z42" s="34"/>
      <c r="AA42" s="38"/>
      <c r="AC42" s="26"/>
      <c r="AD42" s="34"/>
      <c r="AE42" s="38"/>
      <c r="AF42" s="42"/>
      <c r="AG42" s="39"/>
      <c r="AH42" s="43"/>
      <c r="AI42" s="34"/>
      <c r="AJ42" s="38"/>
      <c r="AK42" s="26"/>
      <c r="AM42" s="34"/>
      <c r="AN42" s="38"/>
      <c r="AO42" s="42"/>
      <c r="AP42" s="39"/>
      <c r="AQ42" s="43"/>
      <c r="AR42" s="34"/>
      <c r="AS42" s="38"/>
      <c r="AU42" s="26"/>
      <c r="AV42" s="34"/>
      <c r="AW42" s="38"/>
      <c r="AX42" s="42"/>
      <c r="AY42" s="39"/>
      <c r="AZ42" s="43"/>
      <c r="BA42" s="34"/>
      <c r="BB42" s="38"/>
      <c r="BC42" s="26"/>
      <c r="BE42" s="34"/>
      <c r="BF42" s="38"/>
      <c r="BG42" s="42"/>
      <c r="BH42" s="39"/>
      <c r="BI42" s="43"/>
      <c r="BJ42" s="34"/>
      <c r="BK42" s="38"/>
    </row>
    <row r="43" spans="1:63" ht="15" customHeight="1" x14ac:dyDescent="0.15">
      <c r="A43" s="26"/>
      <c r="B43" s="39"/>
      <c r="C43" s="34"/>
      <c r="D43" s="38"/>
      <c r="E43" s="44"/>
      <c r="F43" s="34"/>
      <c r="G43" s="34"/>
      <c r="H43" s="38"/>
      <c r="I43" s="38"/>
      <c r="K43" s="39"/>
      <c r="L43" s="34"/>
      <c r="M43" s="38"/>
      <c r="N43" s="44"/>
      <c r="O43" s="34"/>
      <c r="P43" s="34"/>
      <c r="Q43" s="38"/>
      <c r="R43" s="38"/>
      <c r="S43" s="26"/>
      <c r="T43" s="39"/>
      <c r="U43" s="34"/>
      <c r="V43" s="38"/>
      <c r="W43" s="44"/>
      <c r="X43" s="34"/>
      <c r="Y43" s="34"/>
      <c r="Z43" s="38"/>
      <c r="AA43" s="38"/>
      <c r="AC43" s="39"/>
      <c r="AD43" s="34"/>
      <c r="AE43" s="38"/>
      <c r="AF43" s="44"/>
      <c r="AG43" s="34"/>
      <c r="AH43" s="34"/>
      <c r="AI43" s="38"/>
      <c r="AJ43" s="38"/>
      <c r="AK43" s="26"/>
      <c r="AL43" s="39"/>
      <c r="AM43" s="34"/>
      <c r="AN43" s="38"/>
      <c r="AO43" s="44"/>
      <c r="AP43" s="34"/>
      <c r="AQ43" s="34"/>
      <c r="AR43" s="38"/>
      <c r="AS43" s="38"/>
      <c r="AU43" s="39"/>
      <c r="AV43" s="34"/>
      <c r="AW43" s="38"/>
      <c r="AX43" s="44"/>
      <c r="AY43" s="34"/>
      <c r="AZ43" s="34"/>
      <c r="BA43" s="38"/>
      <c r="BB43" s="38"/>
      <c r="BC43" s="26"/>
      <c r="BD43" s="39"/>
      <c r="BE43" s="34"/>
      <c r="BF43" s="38"/>
      <c r="BG43" s="44"/>
      <c r="BH43" s="34"/>
      <c r="BI43" s="34"/>
      <c r="BJ43" s="38"/>
      <c r="BK43" s="38"/>
    </row>
    <row r="44" spans="1:63" ht="15" customHeight="1" x14ac:dyDescent="0.15">
      <c r="A44" s="26"/>
      <c r="C44" s="38"/>
      <c r="D44" s="38"/>
      <c r="E44" s="38"/>
      <c r="F44" s="38"/>
      <c r="G44" s="38"/>
      <c r="I44" s="26"/>
      <c r="K44" s="26"/>
      <c r="L44" s="38"/>
      <c r="M44" s="38"/>
      <c r="N44" s="38"/>
      <c r="O44" s="38"/>
      <c r="P44" s="38"/>
      <c r="Q44" s="26"/>
      <c r="R44" s="26"/>
      <c r="S44" s="26"/>
      <c r="U44" s="38"/>
      <c r="V44" s="38"/>
      <c r="W44" s="38"/>
      <c r="X44" s="38"/>
      <c r="Y44" s="38"/>
      <c r="AA44" s="26"/>
      <c r="AC44" s="26"/>
      <c r="AD44" s="38"/>
      <c r="AE44" s="38"/>
      <c r="AF44" s="38"/>
      <c r="AG44" s="38"/>
      <c r="AH44" s="38"/>
      <c r="AI44" s="26"/>
      <c r="AJ44" s="26"/>
      <c r="AK44" s="26"/>
      <c r="AM44" s="38"/>
      <c r="AN44" s="38"/>
      <c r="AO44" s="38"/>
      <c r="AP44" s="38"/>
      <c r="AQ44" s="38"/>
      <c r="AS44" s="26"/>
      <c r="AU44" s="26"/>
      <c r="AV44" s="38"/>
      <c r="AW44" s="38"/>
      <c r="AX44" s="38"/>
      <c r="AY44" s="38"/>
      <c r="AZ44" s="38"/>
      <c r="BA44" s="26"/>
      <c r="BB44" s="26"/>
      <c r="BC44" s="26"/>
      <c r="BE44" s="38"/>
      <c r="BF44" s="38"/>
      <c r="BG44" s="38"/>
      <c r="BH44" s="38"/>
      <c r="BI44" s="38"/>
    </row>
    <row r="45" spans="1:63" ht="15" customHeight="1" x14ac:dyDescent="0.15">
      <c r="A45" s="26"/>
      <c r="D45" s="45" t="s">
        <v>60</v>
      </c>
      <c r="I45" s="26"/>
      <c r="K45" s="26"/>
      <c r="L45" s="26"/>
      <c r="M45" s="45" t="s">
        <v>60</v>
      </c>
      <c r="N45" s="26"/>
      <c r="O45" s="26"/>
      <c r="P45" s="26"/>
      <c r="Q45" s="26"/>
      <c r="R45" s="26"/>
      <c r="S45" s="26"/>
      <c r="V45" s="45" t="s">
        <v>60</v>
      </c>
      <c r="AA45" s="26"/>
      <c r="AC45" s="26"/>
      <c r="AD45" s="26"/>
      <c r="AE45" s="45" t="s">
        <v>60</v>
      </c>
      <c r="AF45" s="26"/>
      <c r="AG45" s="26"/>
      <c r="AH45" s="26"/>
      <c r="AI45" s="26"/>
      <c r="AJ45" s="26"/>
      <c r="AK45" s="26"/>
      <c r="AN45" s="45" t="s">
        <v>60</v>
      </c>
      <c r="AS45" s="26"/>
      <c r="AU45" s="26"/>
      <c r="AV45" s="26"/>
      <c r="AW45" s="45" t="s">
        <v>60</v>
      </c>
      <c r="AX45" s="26"/>
      <c r="AY45" s="26"/>
      <c r="AZ45" s="26"/>
      <c r="BA45" s="26"/>
      <c r="BB45" s="26"/>
      <c r="BC45" s="26"/>
      <c r="BF45" s="45" t="s">
        <v>60</v>
      </c>
    </row>
    <row r="46" spans="1:63" ht="15" customHeight="1" x14ac:dyDescent="0.15">
      <c r="A46" s="26"/>
      <c r="D46" s="44" t="str">
        <f>D19</f>
        <v>　農業農村工学会九州沖縄支部大会運営事務局</v>
      </c>
      <c r="I46" s="26"/>
      <c r="K46" s="26"/>
      <c r="L46" s="26"/>
      <c r="M46" s="44" t="str">
        <f>M19</f>
        <v>　農業農村工学会九州沖縄支部大会運営事務局</v>
      </c>
      <c r="N46" s="26"/>
      <c r="O46" s="26"/>
      <c r="P46" s="26"/>
      <c r="Q46" s="26"/>
      <c r="R46" s="26"/>
      <c r="S46" s="26"/>
      <c r="V46" s="44" t="str">
        <f>V19</f>
        <v>　農業農村工学会九州沖縄支部大会運営事務局</v>
      </c>
      <c r="AA46" s="26"/>
      <c r="AC46" s="26"/>
      <c r="AD46" s="26"/>
      <c r="AE46" s="44" t="str">
        <f>AE19</f>
        <v>　農業農村工学会九州沖縄支部大会運営事務局</v>
      </c>
      <c r="AF46" s="26"/>
      <c r="AG46" s="26"/>
      <c r="AH46" s="26"/>
      <c r="AI46" s="26"/>
      <c r="AJ46" s="26"/>
      <c r="AK46" s="26"/>
      <c r="AN46" s="44" t="str">
        <f>AN19</f>
        <v>　農業農村工学会九州沖縄支部大会運営事務局</v>
      </c>
      <c r="AS46" s="26"/>
      <c r="AU46" s="26"/>
      <c r="AV46" s="26"/>
      <c r="AW46" s="44" t="str">
        <f>AW19</f>
        <v>　農業農村工学会九州沖縄支部大会運営事務局</v>
      </c>
      <c r="AX46" s="26"/>
      <c r="AY46" s="26"/>
      <c r="AZ46" s="26"/>
      <c r="BA46" s="26"/>
      <c r="BB46" s="26"/>
      <c r="BC46" s="26"/>
      <c r="BF46" s="44" t="str">
        <f>BF19</f>
        <v>　農業農村工学会九州沖縄支部大会運営事務局</v>
      </c>
    </row>
    <row r="47" spans="1:63" ht="15" customHeight="1" x14ac:dyDescent="0.15">
      <c r="A47" s="26"/>
      <c r="C47" s="46"/>
      <c r="D47" s="26" t="str">
        <f>D20</f>
        <v>　（熊本県農林水産部農村振興局技術管理課内）</v>
      </c>
      <c r="E47" s="34"/>
      <c r="F47" s="34"/>
      <c r="G47" s="34"/>
      <c r="I47" s="26"/>
      <c r="K47" s="26"/>
      <c r="L47" s="46"/>
      <c r="M47" s="26" t="str">
        <f>M20</f>
        <v>　（熊本県農林水産部農村振興局技術管理課内）</v>
      </c>
      <c r="N47" s="34"/>
      <c r="O47" s="34"/>
      <c r="P47" s="34"/>
      <c r="Q47" s="26"/>
      <c r="R47" s="26"/>
      <c r="S47" s="26"/>
      <c r="U47" s="46"/>
      <c r="V47" s="26" t="str">
        <f>V20</f>
        <v>　（熊本県農林水産部農村振興局技術管理課内）</v>
      </c>
      <c r="W47" s="34"/>
      <c r="X47" s="34"/>
      <c r="Y47" s="34"/>
      <c r="AA47" s="26"/>
      <c r="AC47" s="26"/>
      <c r="AD47" s="46"/>
      <c r="AE47" s="26" t="str">
        <f>AE20</f>
        <v>　（熊本県農林水産部農村振興局技術管理課内）</v>
      </c>
      <c r="AF47" s="34"/>
      <c r="AG47" s="34"/>
      <c r="AH47" s="34"/>
      <c r="AI47" s="26"/>
      <c r="AJ47" s="26"/>
      <c r="AK47" s="26"/>
      <c r="AM47" s="46"/>
      <c r="AN47" s="26" t="str">
        <f>AN20</f>
        <v>　（熊本県農林水産部農村振興局技術管理課内）</v>
      </c>
      <c r="AO47" s="34"/>
      <c r="AP47" s="34"/>
      <c r="AQ47" s="34"/>
      <c r="AS47" s="26"/>
      <c r="AU47" s="26"/>
      <c r="AV47" s="46"/>
      <c r="AW47" s="26" t="str">
        <f>AW20</f>
        <v>　（熊本県農林水産部農村振興局技術管理課内）</v>
      </c>
      <c r="AX47" s="34"/>
      <c r="AY47" s="34"/>
      <c r="AZ47" s="34"/>
      <c r="BA47" s="26"/>
      <c r="BB47" s="26"/>
      <c r="BC47" s="26"/>
      <c r="BE47" s="46"/>
      <c r="BF47" s="26" t="str">
        <f>BF20</f>
        <v>　（熊本県農林水産部農村振興局技術管理課内）</v>
      </c>
      <c r="BG47" s="34"/>
      <c r="BH47" s="34"/>
      <c r="BI47" s="34"/>
    </row>
    <row r="48" spans="1:63" ht="15" customHeight="1" x14ac:dyDescent="0.15">
      <c r="A48" s="26"/>
      <c r="C48" s="46"/>
      <c r="I48" s="26"/>
      <c r="K48" s="26"/>
      <c r="L48" s="46"/>
      <c r="M48" s="26"/>
      <c r="N48" s="26"/>
      <c r="O48" s="26"/>
      <c r="P48" s="26"/>
      <c r="Q48" s="26"/>
      <c r="R48" s="26"/>
      <c r="S48" s="26"/>
      <c r="U48" s="46"/>
      <c r="AA48" s="26"/>
      <c r="AC48" s="26"/>
      <c r="AD48" s="46"/>
      <c r="AE48" s="26"/>
      <c r="AF48" s="26"/>
      <c r="AG48" s="26"/>
      <c r="AH48" s="26"/>
      <c r="AI48" s="26"/>
      <c r="AJ48" s="26"/>
      <c r="AK48" s="26"/>
      <c r="AM48" s="46"/>
      <c r="AS48" s="26"/>
      <c r="AU48" s="26"/>
      <c r="AV48" s="46"/>
      <c r="AW48" s="26"/>
      <c r="AX48" s="26"/>
      <c r="AY48" s="26"/>
      <c r="AZ48" s="26"/>
      <c r="BA48" s="26"/>
      <c r="BB48" s="26"/>
      <c r="BC48" s="26"/>
      <c r="BE48" s="46"/>
    </row>
    <row r="49" spans="1:63" ht="15" customHeight="1" x14ac:dyDescent="0.15">
      <c r="A49" s="26"/>
      <c r="B49" s="38"/>
      <c r="C49" s="46"/>
      <c r="E49" s="46"/>
      <c r="F49" s="46"/>
      <c r="G49" s="46"/>
      <c r="I49" s="26"/>
      <c r="K49" s="38"/>
      <c r="L49" s="46"/>
      <c r="M49" s="26"/>
      <c r="N49" s="46"/>
      <c r="O49" s="46"/>
      <c r="P49" s="46"/>
      <c r="Q49" s="26"/>
      <c r="R49" s="26"/>
      <c r="S49" s="26"/>
      <c r="T49" s="38"/>
      <c r="U49" s="46"/>
      <c r="W49" s="46"/>
      <c r="X49" s="46"/>
      <c r="Y49" s="46"/>
      <c r="AA49" s="26"/>
      <c r="AC49" s="38"/>
      <c r="AD49" s="46"/>
      <c r="AE49" s="26"/>
      <c r="AF49" s="46"/>
      <c r="AG49" s="46"/>
      <c r="AH49" s="46"/>
      <c r="AI49" s="26"/>
      <c r="AJ49" s="26"/>
      <c r="AK49" s="26"/>
      <c r="AL49" s="38"/>
      <c r="AM49" s="46"/>
      <c r="AO49" s="46"/>
      <c r="AP49" s="46"/>
      <c r="AQ49" s="46"/>
      <c r="AS49" s="26"/>
      <c r="AU49" s="38"/>
      <c r="AV49" s="46"/>
      <c r="AW49" s="26"/>
      <c r="AX49" s="46"/>
      <c r="AY49" s="46"/>
      <c r="AZ49" s="46"/>
      <c r="BA49" s="26"/>
      <c r="BB49" s="26"/>
      <c r="BC49" s="26"/>
      <c r="BD49" s="38"/>
      <c r="BE49" s="46"/>
      <c r="BG49" s="46"/>
      <c r="BH49" s="46"/>
      <c r="BI49" s="46"/>
    </row>
    <row r="50" spans="1:63" ht="15" customHeight="1" x14ac:dyDescent="0.15">
      <c r="A50" s="26"/>
      <c r="C50" s="46"/>
      <c r="D50" s="34" t="str">
        <f>D23</f>
        <v>　事務局長　　　内田　栄二</v>
      </c>
      <c r="E50" s="46"/>
      <c r="F50" s="46"/>
      <c r="G50" s="46"/>
      <c r="I50" s="26"/>
      <c r="K50" s="26"/>
      <c r="L50" s="46"/>
      <c r="M50" s="34" t="str">
        <f>M23</f>
        <v>　事務局長　　　内田　栄二</v>
      </c>
      <c r="N50" s="46"/>
      <c r="O50" s="46"/>
      <c r="P50" s="46"/>
      <c r="Q50" s="26"/>
      <c r="R50" s="26"/>
      <c r="S50" s="26"/>
      <c r="U50" s="46"/>
      <c r="V50" s="34" t="str">
        <f>V23</f>
        <v>　事務局長　　　内田　栄二</v>
      </c>
      <c r="W50" s="46"/>
      <c r="X50" s="46"/>
      <c r="Y50" s="46"/>
      <c r="AA50" s="26"/>
      <c r="AC50" s="26"/>
      <c r="AD50" s="46"/>
      <c r="AE50" s="34" t="str">
        <f>AE23</f>
        <v>　事務局長　　　内田　栄二</v>
      </c>
      <c r="AF50" s="46"/>
      <c r="AG50" s="46"/>
      <c r="AH50" s="46"/>
      <c r="AI50" s="26"/>
      <c r="AJ50" s="26"/>
      <c r="AK50" s="26"/>
      <c r="AM50" s="46"/>
      <c r="AN50" s="34" t="str">
        <f>AN23</f>
        <v>　事務局長　　　内田　栄二</v>
      </c>
      <c r="AO50" s="46"/>
      <c r="AP50" s="46"/>
      <c r="AQ50" s="46"/>
      <c r="AS50" s="26"/>
      <c r="AU50" s="26"/>
      <c r="AV50" s="46"/>
      <c r="AW50" s="34" t="str">
        <f>AW23</f>
        <v>　事務局長　　　内田　栄二</v>
      </c>
      <c r="AX50" s="46"/>
      <c r="AY50" s="46"/>
      <c r="AZ50" s="46"/>
      <c r="BA50" s="26"/>
      <c r="BB50" s="26"/>
      <c r="BC50" s="26"/>
      <c r="BE50" s="46"/>
      <c r="BF50" s="34" t="str">
        <f>BF23</f>
        <v>　事務局長　　　内田　栄二</v>
      </c>
      <c r="BG50" s="46"/>
      <c r="BH50" s="46"/>
      <c r="BI50" s="46"/>
    </row>
    <row r="51" spans="1:63" ht="15" customHeight="1" x14ac:dyDescent="0.15">
      <c r="A51" s="27"/>
      <c r="I51" s="26"/>
      <c r="J51" s="27"/>
      <c r="K51" s="26"/>
      <c r="L51" s="26"/>
      <c r="M51" s="26"/>
      <c r="N51" s="26"/>
      <c r="O51" s="26"/>
      <c r="P51" s="26"/>
      <c r="Q51" s="26"/>
      <c r="R51" s="26"/>
      <c r="S51" s="27"/>
      <c r="AA51" s="26"/>
      <c r="AB51" s="27"/>
      <c r="AC51" s="26"/>
      <c r="AD51" s="26"/>
      <c r="AE51" s="26"/>
      <c r="AF51" s="26"/>
      <c r="AG51" s="26"/>
      <c r="AH51" s="26"/>
      <c r="AI51" s="26"/>
      <c r="AJ51" s="26"/>
      <c r="AK51" s="27"/>
      <c r="AS51" s="26"/>
      <c r="AT51" s="27"/>
      <c r="AU51" s="26"/>
      <c r="AV51" s="26"/>
      <c r="AW51" s="26"/>
      <c r="AX51" s="26"/>
      <c r="AY51" s="26"/>
      <c r="AZ51" s="26"/>
      <c r="BA51" s="26"/>
      <c r="BB51" s="26"/>
      <c r="BC51" s="27"/>
    </row>
    <row r="52" spans="1:63" ht="15" customHeight="1" x14ac:dyDescent="0.15">
      <c r="A52" s="27"/>
      <c r="H52" s="29" t="s">
        <v>68</v>
      </c>
      <c r="I52" s="26"/>
      <c r="J52" s="27"/>
      <c r="K52" s="26"/>
      <c r="L52" s="26"/>
      <c r="M52" s="26"/>
      <c r="N52" s="26"/>
      <c r="O52" s="26"/>
      <c r="P52" s="26"/>
      <c r="Q52" s="29" t="s">
        <v>68</v>
      </c>
      <c r="R52" s="26"/>
      <c r="S52" s="27"/>
      <c r="Z52" s="29" t="s">
        <v>68</v>
      </c>
      <c r="AA52" s="26"/>
      <c r="AB52" s="27"/>
      <c r="AC52" s="26"/>
      <c r="AD52" s="26"/>
      <c r="AE52" s="26"/>
      <c r="AF52" s="26"/>
      <c r="AG52" s="26"/>
      <c r="AH52" s="26"/>
      <c r="AI52" s="29" t="s">
        <v>68</v>
      </c>
      <c r="AJ52" s="26"/>
      <c r="AK52" s="27"/>
      <c r="AR52" s="29" t="s">
        <v>68</v>
      </c>
      <c r="AS52" s="26"/>
      <c r="AT52" s="27"/>
      <c r="AU52" s="26"/>
      <c r="AV52" s="26"/>
      <c r="AW52" s="26"/>
      <c r="AX52" s="26"/>
      <c r="AY52" s="26"/>
      <c r="AZ52" s="26"/>
      <c r="BA52" s="29" t="s">
        <v>68</v>
      </c>
      <c r="BB52" s="26"/>
      <c r="BC52" s="27"/>
      <c r="BJ52" s="29" t="s">
        <v>68</v>
      </c>
    </row>
    <row r="53" spans="1:63" ht="15" customHeight="1" x14ac:dyDescent="0.15">
      <c r="A53" s="27"/>
      <c r="H53" s="29"/>
      <c r="I53" s="26"/>
      <c r="J53" s="27"/>
      <c r="K53" s="26"/>
      <c r="L53" s="26"/>
      <c r="M53" s="26"/>
      <c r="N53" s="26"/>
      <c r="O53" s="26"/>
      <c r="P53" s="26"/>
      <c r="Q53" s="29"/>
      <c r="R53" s="26"/>
      <c r="S53" s="27"/>
      <c r="Z53" s="29"/>
      <c r="AA53" s="26"/>
      <c r="AB53" s="27"/>
      <c r="AC53" s="26"/>
      <c r="AD53" s="26"/>
      <c r="AE53" s="26"/>
      <c r="AF53" s="26"/>
      <c r="AG53" s="26"/>
      <c r="AH53" s="26"/>
      <c r="AI53" s="29"/>
      <c r="AJ53" s="26"/>
      <c r="AK53" s="27"/>
      <c r="AR53" s="29"/>
      <c r="AS53" s="26"/>
      <c r="AT53" s="27"/>
      <c r="AU53" s="26"/>
      <c r="AV53" s="26"/>
      <c r="AW53" s="26"/>
      <c r="AX53" s="26"/>
      <c r="AY53" s="26"/>
      <c r="AZ53" s="26"/>
      <c r="BA53" s="29"/>
      <c r="BB53" s="26"/>
      <c r="BC53" s="27"/>
      <c r="BJ53" s="29"/>
    </row>
    <row r="54" spans="1:63" ht="33.75" customHeight="1" x14ac:dyDescent="0.15">
      <c r="A54" s="255" t="s">
        <v>79</v>
      </c>
      <c r="B54" s="254"/>
      <c r="C54" s="254"/>
      <c r="D54" s="254"/>
      <c r="E54" s="254"/>
      <c r="F54" s="254"/>
      <c r="G54" s="254"/>
      <c r="H54" s="254"/>
      <c r="I54" s="254"/>
      <c r="J54" s="255" t="s">
        <v>79</v>
      </c>
      <c r="K54" s="254"/>
      <c r="L54" s="254"/>
      <c r="M54" s="254"/>
      <c r="N54" s="254"/>
      <c r="O54" s="254"/>
      <c r="P54" s="254"/>
      <c r="Q54" s="254"/>
      <c r="R54" s="254"/>
      <c r="S54" s="255" t="s">
        <v>79</v>
      </c>
      <c r="T54" s="254"/>
      <c r="U54" s="254"/>
      <c r="V54" s="254"/>
      <c r="W54" s="254"/>
      <c r="X54" s="254"/>
      <c r="Y54" s="254"/>
      <c r="Z54" s="254"/>
      <c r="AA54" s="254"/>
      <c r="AB54" s="255" t="s">
        <v>79</v>
      </c>
      <c r="AC54" s="254"/>
      <c r="AD54" s="254"/>
      <c r="AE54" s="254"/>
      <c r="AF54" s="254"/>
      <c r="AG54" s="254"/>
      <c r="AH54" s="254"/>
      <c r="AI54" s="254"/>
      <c r="AJ54" s="254"/>
      <c r="AK54" s="255" t="s">
        <v>79</v>
      </c>
      <c r="AL54" s="254"/>
      <c r="AM54" s="254"/>
      <c r="AN54" s="254"/>
      <c r="AO54" s="254"/>
      <c r="AP54" s="254"/>
      <c r="AQ54" s="254"/>
      <c r="AR54" s="254"/>
      <c r="AS54" s="254"/>
      <c r="AT54" s="255" t="s">
        <v>79</v>
      </c>
      <c r="AU54" s="254"/>
      <c r="AV54" s="254"/>
      <c r="AW54" s="254"/>
      <c r="AX54" s="254"/>
      <c r="AY54" s="254"/>
      <c r="AZ54" s="254"/>
      <c r="BA54" s="254"/>
      <c r="BB54" s="254"/>
      <c r="BC54" s="255" t="s">
        <v>79</v>
      </c>
      <c r="BD54" s="254"/>
      <c r="BE54" s="254"/>
      <c r="BF54" s="254"/>
      <c r="BG54" s="254"/>
      <c r="BH54" s="254"/>
      <c r="BI54" s="254"/>
      <c r="BJ54" s="254"/>
      <c r="BK54" s="254"/>
    </row>
    <row r="55" spans="1:63" s="26" customFormat="1" ht="15" customHeight="1" x14ac:dyDescent="0.15">
      <c r="A55" s="27"/>
      <c r="J55" s="27"/>
      <c r="S55" s="27"/>
      <c r="AB55" s="27"/>
      <c r="AK55" s="27"/>
      <c r="AT55" s="27"/>
      <c r="BC55" s="27"/>
    </row>
    <row r="56" spans="1:63" ht="18.75" x14ac:dyDescent="0.2">
      <c r="A56" s="32"/>
      <c r="B56" s="250" t="str">
        <f>B33</f>
        <v/>
      </c>
      <c r="C56" s="250"/>
      <c r="D56" s="250"/>
      <c r="E56" s="250"/>
      <c r="F56" s="31" t="s">
        <v>56</v>
      </c>
      <c r="I56" s="26"/>
      <c r="J56" s="32"/>
      <c r="K56" s="250" t="str">
        <f>K33</f>
        <v/>
      </c>
      <c r="L56" s="250"/>
      <c r="M56" s="250"/>
      <c r="N56" s="250"/>
      <c r="O56" s="31" t="s">
        <v>56</v>
      </c>
      <c r="P56" s="26"/>
      <c r="Q56" s="26"/>
      <c r="R56" s="26"/>
      <c r="S56" s="32"/>
      <c r="T56" s="250" t="str">
        <f>T33</f>
        <v/>
      </c>
      <c r="U56" s="250"/>
      <c r="V56" s="250"/>
      <c r="W56" s="250"/>
      <c r="X56" s="31" t="s">
        <v>56</v>
      </c>
      <c r="AA56" s="26"/>
      <c r="AB56" s="32"/>
      <c r="AC56" s="250" t="str">
        <f>AC33</f>
        <v/>
      </c>
      <c r="AD56" s="250"/>
      <c r="AE56" s="250"/>
      <c r="AF56" s="250"/>
      <c r="AG56" s="31" t="s">
        <v>56</v>
      </c>
      <c r="AH56" s="26"/>
      <c r="AI56" s="26"/>
      <c r="AJ56" s="26"/>
      <c r="AK56" s="32"/>
      <c r="AL56" s="250" t="str">
        <f>AL33</f>
        <v/>
      </c>
      <c r="AM56" s="250"/>
      <c r="AN56" s="250"/>
      <c r="AO56" s="250"/>
      <c r="AP56" s="31" t="s">
        <v>56</v>
      </c>
      <c r="AS56" s="26"/>
      <c r="AT56" s="32"/>
      <c r="AU56" s="250" t="str">
        <f>AU33</f>
        <v/>
      </c>
      <c r="AV56" s="250"/>
      <c r="AW56" s="250"/>
      <c r="AX56" s="250"/>
      <c r="AY56" s="31" t="s">
        <v>56</v>
      </c>
      <c r="AZ56" s="26"/>
      <c r="BA56" s="26"/>
      <c r="BB56" s="26"/>
      <c r="BC56" s="32"/>
      <c r="BD56" s="250" t="str">
        <f>BD33</f>
        <v/>
      </c>
      <c r="BE56" s="250"/>
      <c r="BF56" s="250"/>
      <c r="BG56" s="250"/>
      <c r="BH56" s="31" t="s">
        <v>56</v>
      </c>
    </row>
    <row r="57" spans="1:63" ht="18.75" x14ac:dyDescent="0.2">
      <c r="A57" s="32"/>
      <c r="C57" s="33"/>
      <c r="D57" s="33"/>
      <c r="E57" s="33"/>
      <c r="F57" s="31"/>
      <c r="I57" s="26"/>
      <c r="J57" s="32"/>
      <c r="K57" s="26"/>
      <c r="L57" s="33"/>
      <c r="M57" s="33"/>
      <c r="N57" s="33"/>
      <c r="O57" s="31"/>
      <c r="P57" s="26"/>
      <c r="Q57" s="26"/>
      <c r="R57" s="26"/>
      <c r="S57" s="32"/>
      <c r="U57" s="33"/>
      <c r="V57" s="33"/>
      <c r="W57" s="33"/>
      <c r="X57" s="31"/>
      <c r="AA57" s="26"/>
      <c r="AB57" s="32"/>
      <c r="AC57" s="26"/>
      <c r="AD57" s="33"/>
      <c r="AE57" s="33"/>
      <c r="AF57" s="33"/>
      <c r="AG57" s="31"/>
      <c r="AH57" s="26"/>
      <c r="AI57" s="26"/>
      <c r="AJ57" s="26"/>
      <c r="AK57" s="32"/>
      <c r="AM57" s="33"/>
      <c r="AN57" s="33"/>
      <c r="AO57" s="33"/>
      <c r="AP57" s="31"/>
      <c r="AS57" s="26"/>
      <c r="AT57" s="32"/>
      <c r="AU57" s="26"/>
      <c r="AV57" s="33"/>
      <c r="AW57" s="33"/>
      <c r="AX57" s="33"/>
      <c r="AY57" s="31"/>
      <c r="AZ57" s="26"/>
      <c r="BA57" s="26"/>
      <c r="BB57" s="26"/>
      <c r="BC57" s="32"/>
      <c r="BE57" s="33"/>
      <c r="BF57" s="33"/>
      <c r="BG57" s="33"/>
      <c r="BH57" s="31"/>
    </row>
    <row r="58" spans="1:63" x14ac:dyDescent="0.15">
      <c r="A58" s="27"/>
      <c r="B58" s="251" t="s">
        <v>85</v>
      </c>
      <c r="C58" s="251"/>
      <c r="D58" s="251"/>
      <c r="E58" s="251"/>
      <c r="F58" s="251"/>
      <c r="G58" s="251"/>
      <c r="H58" s="251"/>
      <c r="I58" s="26"/>
      <c r="J58" s="27"/>
      <c r="K58" s="251" t="str">
        <f>B58</f>
        <v>　平成３０年度農業農村工学会九州沖縄支部講演会の参加費として、下記のとおり正に領収いたしました。</v>
      </c>
      <c r="L58" s="251"/>
      <c r="M58" s="251"/>
      <c r="N58" s="251"/>
      <c r="O58" s="251"/>
      <c r="P58" s="251"/>
      <c r="Q58" s="251"/>
      <c r="R58" s="26"/>
      <c r="S58" s="27"/>
      <c r="T58" s="251" t="str">
        <f>K58</f>
        <v>　平成３０年度農業農村工学会九州沖縄支部講演会の参加費として、下記のとおり正に領収いたしました。</v>
      </c>
      <c r="U58" s="251"/>
      <c r="V58" s="251"/>
      <c r="W58" s="251"/>
      <c r="X58" s="251"/>
      <c r="Y58" s="251"/>
      <c r="Z58" s="251"/>
      <c r="AA58" s="26"/>
      <c r="AB58" s="27"/>
      <c r="AC58" s="251" t="str">
        <f>T58</f>
        <v>　平成３０年度農業農村工学会九州沖縄支部講演会の参加費として、下記のとおり正に領収いたしました。</v>
      </c>
      <c r="AD58" s="251"/>
      <c r="AE58" s="251"/>
      <c r="AF58" s="251"/>
      <c r="AG58" s="251"/>
      <c r="AH58" s="251"/>
      <c r="AI58" s="251"/>
      <c r="AJ58" s="26"/>
      <c r="AK58" s="27"/>
      <c r="AL58" s="251" t="str">
        <f>AC58</f>
        <v>　平成３０年度農業農村工学会九州沖縄支部講演会の参加費として、下記のとおり正に領収いたしました。</v>
      </c>
      <c r="AM58" s="251"/>
      <c r="AN58" s="251"/>
      <c r="AO58" s="251"/>
      <c r="AP58" s="251"/>
      <c r="AQ58" s="251"/>
      <c r="AR58" s="251"/>
      <c r="AS58" s="26"/>
      <c r="AT58" s="27"/>
      <c r="AU58" s="251" t="str">
        <f>AL58</f>
        <v>　平成３０年度農業農村工学会九州沖縄支部講演会の参加費として、下記のとおり正に領収いたしました。</v>
      </c>
      <c r="AV58" s="251"/>
      <c r="AW58" s="251"/>
      <c r="AX58" s="251"/>
      <c r="AY58" s="251"/>
      <c r="AZ58" s="251"/>
      <c r="BA58" s="251"/>
      <c r="BB58" s="26"/>
      <c r="BC58" s="27"/>
      <c r="BD58" s="251" t="str">
        <f>AU58</f>
        <v>　平成３０年度農業農村工学会九州沖縄支部講演会の参加費として、下記のとおり正に領収いたしました。</v>
      </c>
      <c r="BE58" s="251"/>
      <c r="BF58" s="251"/>
      <c r="BG58" s="251"/>
      <c r="BH58" s="251"/>
      <c r="BI58" s="251"/>
      <c r="BJ58" s="251"/>
    </row>
    <row r="59" spans="1:63" x14ac:dyDescent="0.15">
      <c r="A59" s="27"/>
      <c r="B59" s="251"/>
      <c r="C59" s="251"/>
      <c r="D59" s="251"/>
      <c r="E59" s="251"/>
      <c r="F59" s="251"/>
      <c r="G59" s="251"/>
      <c r="H59" s="251"/>
      <c r="I59" s="26"/>
      <c r="J59" s="27"/>
      <c r="K59" s="251"/>
      <c r="L59" s="251"/>
      <c r="M59" s="251"/>
      <c r="N59" s="251"/>
      <c r="O59" s="251"/>
      <c r="P59" s="251"/>
      <c r="Q59" s="251"/>
      <c r="R59" s="26"/>
      <c r="S59" s="27"/>
      <c r="T59" s="251"/>
      <c r="U59" s="251"/>
      <c r="V59" s="251"/>
      <c r="W59" s="251"/>
      <c r="X59" s="251"/>
      <c r="Y59" s="251"/>
      <c r="Z59" s="251"/>
      <c r="AA59" s="26"/>
      <c r="AB59" s="27"/>
      <c r="AC59" s="251"/>
      <c r="AD59" s="251"/>
      <c r="AE59" s="251"/>
      <c r="AF59" s="251"/>
      <c r="AG59" s="251"/>
      <c r="AH59" s="251"/>
      <c r="AI59" s="251"/>
      <c r="AJ59" s="26"/>
      <c r="AK59" s="27"/>
      <c r="AL59" s="251"/>
      <c r="AM59" s="251"/>
      <c r="AN59" s="251"/>
      <c r="AO59" s="251"/>
      <c r="AP59" s="251"/>
      <c r="AQ59" s="251"/>
      <c r="AR59" s="251"/>
      <c r="AS59" s="26"/>
      <c r="AT59" s="27"/>
      <c r="AU59" s="251"/>
      <c r="AV59" s="251"/>
      <c r="AW59" s="251"/>
      <c r="AX59" s="251"/>
      <c r="AY59" s="251"/>
      <c r="AZ59" s="251"/>
      <c r="BA59" s="251"/>
      <c r="BB59" s="26"/>
      <c r="BC59" s="27"/>
      <c r="BD59" s="251"/>
      <c r="BE59" s="251"/>
      <c r="BF59" s="251"/>
      <c r="BG59" s="251"/>
      <c r="BH59" s="251"/>
      <c r="BI59" s="251"/>
      <c r="BJ59" s="251"/>
    </row>
    <row r="60" spans="1:63" x14ac:dyDescent="0.15">
      <c r="A60" s="27"/>
      <c r="B60" s="251"/>
      <c r="C60" s="251"/>
      <c r="D60" s="251"/>
      <c r="E60" s="251"/>
      <c r="F60" s="251"/>
      <c r="G60" s="251"/>
      <c r="H60" s="251"/>
      <c r="I60" s="26"/>
      <c r="J60" s="27"/>
      <c r="K60" s="251"/>
      <c r="L60" s="251"/>
      <c r="M60" s="251"/>
      <c r="N60" s="251"/>
      <c r="O60" s="251"/>
      <c r="P60" s="251"/>
      <c r="Q60" s="251"/>
      <c r="R60" s="26"/>
      <c r="S60" s="27"/>
      <c r="T60" s="251"/>
      <c r="U60" s="251"/>
      <c r="V60" s="251"/>
      <c r="W60" s="251"/>
      <c r="X60" s="251"/>
      <c r="Y60" s="251"/>
      <c r="Z60" s="251"/>
      <c r="AA60" s="26"/>
      <c r="AB60" s="27"/>
      <c r="AC60" s="251"/>
      <c r="AD60" s="251"/>
      <c r="AE60" s="251"/>
      <c r="AF60" s="251"/>
      <c r="AG60" s="251"/>
      <c r="AH60" s="251"/>
      <c r="AI60" s="251"/>
      <c r="AJ60" s="26"/>
      <c r="AK60" s="27"/>
      <c r="AL60" s="251"/>
      <c r="AM60" s="251"/>
      <c r="AN60" s="251"/>
      <c r="AO60" s="251"/>
      <c r="AP60" s="251"/>
      <c r="AQ60" s="251"/>
      <c r="AR60" s="251"/>
      <c r="AS60" s="26"/>
      <c r="AT60" s="27"/>
      <c r="AU60" s="251"/>
      <c r="AV60" s="251"/>
      <c r="AW60" s="251"/>
      <c r="AX60" s="251"/>
      <c r="AY60" s="251"/>
      <c r="AZ60" s="251"/>
      <c r="BA60" s="251"/>
      <c r="BB60" s="26"/>
      <c r="BC60" s="27"/>
      <c r="BD60" s="251"/>
      <c r="BE60" s="251"/>
      <c r="BF60" s="251"/>
      <c r="BG60" s="251"/>
      <c r="BH60" s="251"/>
      <c r="BI60" s="251"/>
      <c r="BJ60" s="251"/>
    </row>
    <row r="61" spans="1:63" ht="14.25" x14ac:dyDescent="0.15">
      <c r="A61" s="35"/>
      <c r="B61" s="251"/>
      <c r="C61" s="251"/>
      <c r="D61" s="251"/>
      <c r="E61" s="251"/>
      <c r="F61" s="251"/>
      <c r="G61" s="251"/>
      <c r="H61" s="251"/>
      <c r="I61" s="26"/>
      <c r="J61" s="35"/>
      <c r="K61" s="251"/>
      <c r="L61" s="251"/>
      <c r="M61" s="251"/>
      <c r="N61" s="251"/>
      <c r="O61" s="251"/>
      <c r="P61" s="251"/>
      <c r="Q61" s="251"/>
      <c r="R61" s="26"/>
      <c r="S61" s="35"/>
      <c r="T61" s="251"/>
      <c r="U61" s="251"/>
      <c r="V61" s="251"/>
      <c r="W61" s="251"/>
      <c r="X61" s="251"/>
      <c r="Y61" s="251"/>
      <c r="Z61" s="251"/>
      <c r="AA61" s="26"/>
      <c r="AB61" s="35"/>
      <c r="AC61" s="251"/>
      <c r="AD61" s="251"/>
      <c r="AE61" s="251"/>
      <c r="AF61" s="251"/>
      <c r="AG61" s="251"/>
      <c r="AH61" s="251"/>
      <c r="AI61" s="251"/>
      <c r="AJ61" s="26"/>
      <c r="AK61" s="35"/>
      <c r="AL61" s="251"/>
      <c r="AM61" s="251"/>
      <c r="AN61" s="251"/>
      <c r="AO61" s="251"/>
      <c r="AP61" s="251"/>
      <c r="AQ61" s="251"/>
      <c r="AR61" s="251"/>
      <c r="AS61" s="26"/>
      <c r="AT61" s="35"/>
      <c r="AU61" s="251"/>
      <c r="AV61" s="251"/>
      <c r="AW61" s="251"/>
      <c r="AX61" s="251"/>
      <c r="AY61" s="251"/>
      <c r="AZ61" s="251"/>
      <c r="BA61" s="251"/>
      <c r="BB61" s="26"/>
      <c r="BC61" s="35"/>
      <c r="BD61" s="251"/>
      <c r="BE61" s="251"/>
      <c r="BF61" s="251"/>
      <c r="BG61" s="251"/>
      <c r="BH61" s="251"/>
      <c r="BI61" s="251"/>
      <c r="BJ61" s="251"/>
    </row>
    <row r="62" spans="1:63" ht="21" x14ac:dyDescent="0.15">
      <c r="A62" s="27"/>
      <c r="B62" s="36"/>
      <c r="C62" s="37" t="s">
        <v>57</v>
      </c>
      <c r="D62" s="252" t="str">
        <f>D39</f>
        <v/>
      </c>
      <c r="E62" s="253"/>
      <c r="F62" s="37" t="s">
        <v>58</v>
      </c>
      <c r="H62" s="36"/>
      <c r="I62" s="38"/>
      <c r="J62" s="27"/>
      <c r="K62" s="36"/>
      <c r="L62" s="37" t="s">
        <v>57</v>
      </c>
      <c r="M62" s="252" t="str">
        <f>M39</f>
        <v/>
      </c>
      <c r="N62" s="253"/>
      <c r="O62" s="37" t="s">
        <v>58</v>
      </c>
      <c r="P62" s="26"/>
      <c r="Q62" s="36"/>
      <c r="R62" s="38"/>
      <c r="S62" s="27"/>
      <c r="T62" s="36"/>
      <c r="U62" s="37" t="s">
        <v>57</v>
      </c>
      <c r="V62" s="252" t="str">
        <f>V39</f>
        <v/>
      </c>
      <c r="W62" s="253"/>
      <c r="X62" s="37" t="s">
        <v>58</v>
      </c>
      <c r="Z62" s="36"/>
      <c r="AA62" s="38"/>
      <c r="AB62" s="27"/>
      <c r="AC62" s="36"/>
      <c r="AD62" s="37" t="s">
        <v>57</v>
      </c>
      <c r="AE62" s="252" t="str">
        <f>AE39</f>
        <v/>
      </c>
      <c r="AF62" s="253"/>
      <c r="AG62" s="37" t="s">
        <v>58</v>
      </c>
      <c r="AH62" s="26"/>
      <c r="AI62" s="36"/>
      <c r="AJ62" s="38"/>
      <c r="AK62" s="27"/>
      <c r="AL62" s="36"/>
      <c r="AM62" s="37" t="s">
        <v>57</v>
      </c>
      <c r="AN62" s="252" t="str">
        <f>AN39</f>
        <v/>
      </c>
      <c r="AO62" s="253"/>
      <c r="AP62" s="37" t="s">
        <v>58</v>
      </c>
      <c r="AR62" s="36"/>
      <c r="AS62" s="38"/>
      <c r="AT62" s="27"/>
      <c r="AU62" s="36"/>
      <c r="AV62" s="37" t="s">
        <v>57</v>
      </c>
      <c r="AW62" s="252" t="str">
        <f>AW39</f>
        <v/>
      </c>
      <c r="AX62" s="253"/>
      <c r="AY62" s="37" t="s">
        <v>58</v>
      </c>
      <c r="AZ62" s="26"/>
      <c r="BA62" s="36"/>
      <c r="BB62" s="38"/>
      <c r="BC62" s="27"/>
      <c r="BD62" s="36"/>
      <c r="BE62" s="37" t="s">
        <v>57</v>
      </c>
      <c r="BF62" s="252" t="str">
        <f>BF39</f>
        <v/>
      </c>
      <c r="BG62" s="253"/>
      <c r="BH62" s="37" t="s">
        <v>58</v>
      </c>
      <c r="BJ62" s="36"/>
      <c r="BK62" s="38"/>
    </row>
    <row r="63" spans="1:63" x14ac:dyDescent="0.15">
      <c r="A63" s="27"/>
      <c r="H63" s="38"/>
      <c r="I63" s="38"/>
      <c r="J63" s="27"/>
      <c r="K63" s="26"/>
      <c r="L63" s="26"/>
      <c r="M63" s="26"/>
      <c r="N63" s="26"/>
      <c r="O63" s="26"/>
      <c r="P63" s="26"/>
      <c r="Q63" s="38"/>
      <c r="R63" s="38"/>
      <c r="S63" s="27"/>
      <c r="Z63" s="38"/>
      <c r="AA63" s="38"/>
      <c r="AB63" s="27"/>
      <c r="AC63" s="26"/>
      <c r="AD63" s="26"/>
      <c r="AE63" s="26"/>
      <c r="AF63" s="26"/>
      <c r="AG63" s="26"/>
      <c r="AH63" s="26"/>
      <c r="AI63" s="38"/>
      <c r="AJ63" s="38"/>
      <c r="AK63" s="27"/>
      <c r="AR63" s="38"/>
      <c r="AS63" s="38"/>
      <c r="AT63" s="27"/>
      <c r="AU63" s="26"/>
      <c r="AV63" s="26"/>
      <c r="AW63" s="26"/>
      <c r="AX63" s="26"/>
      <c r="AY63" s="26"/>
      <c r="AZ63" s="26"/>
      <c r="BA63" s="38"/>
      <c r="BB63" s="38"/>
      <c r="BC63" s="27"/>
      <c r="BJ63" s="38"/>
      <c r="BK63" s="38"/>
    </row>
    <row r="64" spans="1:63" ht="14.25" x14ac:dyDescent="0.15">
      <c r="A64" s="41"/>
      <c r="B64" s="40" t="s">
        <v>59</v>
      </c>
      <c r="C64" s="34" t="str">
        <f>C41</f>
        <v>飲食代（１０月２５日）：お弁当代１，０００円</v>
      </c>
      <c r="D64" s="38"/>
      <c r="E64" s="38"/>
      <c r="F64" s="38"/>
      <c r="G64" s="38"/>
      <c r="H64" s="54"/>
      <c r="I64" s="38"/>
      <c r="J64" s="41"/>
      <c r="K64" s="40" t="s">
        <v>59</v>
      </c>
      <c r="L64" s="34" t="str">
        <f>L41</f>
        <v>飲食代（１０月２５日）：お弁当代１，０００円</v>
      </c>
      <c r="M64" s="38"/>
      <c r="N64" s="38"/>
      <c r="O64" s="38"/>
      <c r="P64" s="38"/>
      <c r="Q64" s="54"/>
      <c r="R64" s="38"/>
      <c r="S64" s="41"/>
      <c r="T64" s="40" t="s">
        <v>59</v>
      </c>
      <c r="U64" s="34" t="str">
        <f>U41</f>
        <v>飲食代（１０月２５日）：お弁当代１，０００円</v>
      </c>
      <c r="V64" s="38"/>
      <c r="W64" s="38"/>
      <c r="X64" s="38"/>
      <c r="Y64" s="38"/>
      <c r="Z64" s="54"/>
      <c r="AA64" s="38"/>
      <c r="AB64" s="41"/>
      <c r="AC64" s="40" t="s">
        <v>59</v>
      </c>
      <c r="AD64" s="34" t="str">
        <f>AD41</f>
        <v>飲食代（１０月２５日）：お弁当代１，０００円</v>
      </c>
      <c r="AE64" s="38"/>
      <c r="AF64" s="38"/>
      <c r="AG64" s="38"/>
      <c r="AH64" s="38"/>
      <c r="AI64" s="54"/>
      <c r="AJ64" s="38"/>
      <c r="AK64" s="41"/>
      <c r="AL64" s="40" t="s">
        <v>59</v>
      </c>
      <c r="AM64" s="34" t="str">
        <f>AM41</f>
        <v>飲食代（１０月２５日）：お弁当代１，０００円</v>
      </c>
      <c r="AN64" s="38"/>
      <c r="AO64" s="38"/>
      <c r="AP64" s="38"/>
      <c r="AQ64" s="38"/>
      <c r="AR64" s="54"/>
      <c r="AS64" s="38"/>
      <c r="AT64" s="41"/>
      <c r="AU64" s="40" t="s">
        <v>59</v>
      </c>
      <c r="AV64" s="34" t="str">
        <f>AV41</f>
        <v>飲食代（１０月２５日）：お弁当代１，０００円</v>
      </c>
      <c r="AW64" s="38"/>
      <c r="AX64" s="38"/>
      <c r="AY64" s="38"/>
      <c r="AZ64" s="38"/>
      <c r="BA64" s="54"/>
      <c r="BB64" s="38"/>
      <c r="BC64" s="41"/>
      <c r="BD64" s="40" t="s">
        <v>59</v>
      </c>
      <c r="BE64" s="34" t="str">
        <f>BE41</f>
        <v>飲食代（１０月２５日）：お弁当代１，０００円</v>
      </c>
      <c r="BF64" s="38"/>
      <c r="BG64" s="38"/>
      <c r="BH64" s="38"/>
      <c r="BI64" s="38"/>
      <c r="BJ64" s="54"/>
      <c r="BK64" s="38"/>
    </row>
    <row r="65" spans="1:63" ht="14.25" x14ac:dyDescent="0.15">
      <c r="A65" s="27"/>
      <c r="C65" s="34"/>
      <c r="D65" s="38"/>
      <c r="E65" s="42"/>
      <c r="F65" s="39"/>
      <c r="G65" s="43"/>
      <c r="H65" s="34"/>
      <c r="I65" s="38"/>
      <c r="J65" s="27"/>
      <c r="K65" s="26"/>
      <c r="L65" s="34"/>
      <c r="M65" s="38"/>
      <c r="N65" s="42"/>
      <c r="O65" s="39"/>
      <c r="P65" s="43"/>
      <c r="Q65" s="34"/>
      <c r="R65" s="38"/>
      <c r="S65" s="27"/>
      <c r="U65" s="34"/>
      <c r="V65" s="38"/>
      <c r="W65" s="42"/>
      <c r="X65" s="39"/>
      <c r="Y65" s="43"/>
      <c r="Z65" s="34"/>
      <c r="AA65" s="38"/>
      <c r="AB65" s="27"/>
      <c r="AC65" s="26"/>
      <c r="AD65" s="34"/>
      <c r="AE65" s="38"/>
      <c r="AF65" s="42"/>
      <c r="AG65" s="39"/>
      <c r="AH65" s="43"/>
      <c r="AI65" s="34"/>
      <c r="AJ65" s="38"/>
      <c r="AK65" s="27"/>
      <c r="AM65" s="34"/>
      <c r="AN65" s="38"/>
      <c r="AO65" s="42"/>
      <c r="AP65" s="39"/>
      <c r="AQ65" s="43"/>
      <c r="AR65" s="34"/>
      <c r="AS65" s="38"/>
      <c r="AT65" s="27"/>
      <c r="AU65" s="26"/>
      <c r="AV65" s="34"/>
      <c r="AW65" s="38"/>
      <c r="AX65" s="42"/>
      <c r="AY65" s="39"/>
      <c r="AZ65" s="43"/>
      <c r="BA65" s="34"/>
      <c r="BB65" s="38"/>
      <c r="BC65" s="27"/>
      <c r="BE65" s="34"/>
      <c r="BF65" s="38"/>
      <c r="BG65" s="42"/>
      <c r="BH65" s="39"/>
      <c r="BI65" s="43"/>
      <c r="BJ65" s="34"/>
      <c r="BK65" s="38"/>
    </row>
    <row r="66" spans="1:63" ht="14.25" x14ac:dyDescent="0.15">
      <c r="A66" s="27"/>
      <c r="B66" s="39"/>
      <c r="C66" s="34"/>
      <c r="D66" s="38"/>
      <c r="E66" s="44"/>
      <c r="F66" s="34"/>
      <c r="G66" s="34"/>
      <c r="H66" s="38"/>
      <c r="I66" s="38"/>
      <c r="J66" s="27"/>
      <c r="K66" s="39"/>
      <c r="L66" s="34"/>
      <c r="M66" s="38"/>
      <c r="N66" s="44"/>
      <c r="O66" s="34"/>
      <c r="P66" s="34"/>
      <c r="Q66" s="38"/>
      <c r="R66" s="38"/>
      <c r="S66" s="27"/>
      <c r="T66" s="39"/>
      <c r="U66" s="34"/>
      <c r="V66" s="38"/>
      <c r="W66" s="44"/>
      <c r="X66" s="34"/>
      <c r="Y66" s="34"/>
      <c r="Z66" s="38"/>
      <c r="AA66" s="38"/>
      <c r="AB66" s="27"/>
      <c r="AC66" s="39"/>
      <c r="AD66" s="34"/>
      <c r="AE66" s="38"/>
      <c r="AF66" s="44"/>
      <c r="AG66" s="34"/>
      <c r="AH66" s="34"/>
      <c r="AI66" s="38"/>
      <c r="AJ66" s="38"/>
      <c r="AK66" s="27"/>
      <c r="AL66" s="39"/>
      <c r="AM66" s="34"/>
      <c r="AN66" s="38"/>
      <c r="AO66" s="44"/>
      <c r="AP66" s="34"/>
      <c r="AQ66" s="34"/>
      <c r="AR66" s="38"/>
      <c r="AS66" s="38"/>
      <c r="AT66" s="27"/>
      <c r="AU66" s="39"/>
      <c r="AV66" s="34"/>
      <c r="AW66" s="38"/>
      <c r="AX66" s="44"/>
      <c r="AY66" s="34"/>
      <c r="AZ66" s="34"/>
      <c r="BA66" s="38"/>
      <c r="BB66" s="38"/>
      <c r="BC66" s="27"/>
      <c r="BD66" s="39"/>
      <c r="BE66" s="34"/>
      <c r="BF66" s="38"/>
      <c r="BG66" s="44"/>
      <c r="BH66" s="34"/>
      <c r="BI66" s="34"/>
      <c r="BJ66" s="38"/>
      <c r="BK66" s="38"/>
    </row>
    <row r="67" spans="1:63" x14ac:dyDescent="0.15">
      <c r="A67" s="27"/>
      <c r="C67" s="38"/>
      <c r="D67" s="38"/>
      <c r="E67" s="38"/>
      <c r="F67" s="38"/>
      <c r="G67" s="38"/>
      <c r="I67" s="26"/>
      <c r="J67" s="27"/>
      <c r="K67" s="26"/>
      <c r="L67" s="38"/>
      <c r="M67" s="38"/>
      <c r="N67" s="38"/>
      <c r="O67" s="38"/>
      <c r="P67" s="38"/>
      <c r="Q67" s="26"/>
      <c r="R67" s="26"/>
      <c r="S67" s="27"/>
      <c r="U67" s="38"/>
      <c r="V67" s="38"/>
      <c r="W67" s="38"/>
      <c r="X67" s="38"/>
      <c r="Y67" s="38"/>
      <c r="AA67" s="26"/>
      <c r="AB67" s="27"/>
      <c r="AC67" s="26"/>
      <c r="AD67" s="38"/>
      <c r="AE67" s="38"/>
      <c r="AF67" s="38"/>
      <c r="AG67" s="38"/>
      <c r="AH67" s="38"/>
      <c r="AI67" s="26"/>
      <c r="AJ67" s="26"/>
      <c r="AK67" s="27"/>
      <c r="AM67" s="38"/>
      <c r="AN67" s="38"/>
      <c r="AO67" s="38"/>
      <c r="AP67" s="38"/>
      <c r="AQ67" s="38"/>
      <c r="AS67" s="26"/>
      <c r="AT67" s="27"/>
      <c r="AU67" s="26"/>
      <c r="AV67" s="38"/>
      <c r="AW67" s="38"/>
      <c r="AX67" s="38"/>
      <c r="AY67" s="38"/>
      <c r="AZ67" s="38"/>
      <c r="BA67" s="26"/>
      <c r="BB67" s="26"/>
      <c r="BC67" s="27"/>
      <c r="BE67" s="38"/>
      <c r="BF67" s="38"/>
      <c r="BG67" s="38"/>
      <c r="BH67" s="38"/>
      <c r="BI67" s="38"/>
    </row>
    <row r="68" spans="1:63" ht="14.25" x14ac:dyDescent="0.15">
      <c r="A68" s="27"/>
      <c r="D68" s="45" t="s">
        <v>60</v>
      </c>
      <c r="I68" s="26"/>
      <c r="J68" s="27"/>
      <c r="K68" s="26"/>
      <c r="L68" s="26"/>
      <c r="M68" s="45" t="s">
        <v>60</v>
      </c>
      <c r="N68" s="26"/>
      <c r="O68" s="26"/>
      <c r="P68" s="26"/>
      <c r="Q68" s="26"/>
      <c r="R68" s="26"/>
      <c r="S68" s="27"/>
      <c r="V68" s="45" t="s">
        <v>60</v>
      </c>
      <c r="AA68" s="26"/>
      <c r="AB68" s="27"/>
      <c r="AC68" s="26"/>
      <c r="AD68" s="26"/>
      <c r="AE68" s="45" t="s">
        <v>60</v>
      </c>
      <c r="AF68" s="26"/>
      <c r="AG68" s="26"/>
      <c r="AH68" s="26"/>
      <c r="AI68" s="26"/>
      <c r="AJ68" s="26"/>
      <c r="AK68" s="27"/>
      <c r="AN68" s="45" t="s">
        <v>60</v>
      </c>
      <c r="AS68" s="26"/>
      <c r="AT68" s="27"/>
      <c r="AU68" s="26"/>
      <c r="AV68" s="26"/>
      <c r="AW68" s="45" t="s">
        <v>60</v>
      </c>
      <c r="AX68" s="26"/>
      <c r="AY68" s="26"/>
      <c r="AZ68" s="26"/>
      <c r="BA68" s="26"/>
      <c r="BB68" s="26"/>
      <c r="BC68" s="27"/>
      <c r="BF68" s="45" t="s">
        <v>60</v>
      </c>
    </row>
    <row r="69" spans="1:63" ht="14.25" x14ac:dyDescent="0.15">
      <c r="A69" s="27"/>
      <c r="D69" s="44" t="str">
        <f>D46</f>
        <v>　農業農村工学会九州沖縄支部大会運営事務局</v>
      </c>
      <c r="I69" s="26"/>
      <c r="J69" s="27"/>
      <c r="K69" s="26"/>
      <c r="L69" s="26"/>
      <c r="M69" s="44" t="str">
        <f>M46</f>
        <v>　農業農村工学会九州沖縄支部大会運営事務局</v>
      </c>
      <c r="N69" s="26"/>
      <c r="O69" s="26"/>
      <c r="P69" s="26"/>
      <c r="Q69" s="26"/>
      <c r="R69" s="26"/>
      <c r="S69" s="27"/>
      <c r="V69" s="44" t="str">
        <f>V46</f>
        <v>　農業農村工学会九州沖縄支部大会運営事務局</v>
      </c>
      <c r="AA69" s="26"/>
      <c r="AB69" s="27"/>
      <c r="AC69" s="26"/>
      <c r="AD69" s="26"/>
      <c r="AE69" s="44" t="str">
        <f>AE46</f>
        <v>　農業農村工学会九州沖縄支部大会運営事務局</v>
      </c>
      <c r="AF69" s="26"/>
      <c r="AG69" s="26"/>
      <c r="AH69" s="26"/>
      <c r="AI69" s="26"/>
      <c r="AJ69" s="26"/>
      <c r="AK69" s="27"/>
      <c r="AN69" s="44" t="str">
        <f>AN46</f>
        <v>　農業農村工学会九州沖縄支部大会運営事務局</v>
      </c>
      <c r="AS69" s="26"/>
      <c r="AT69" s="27"/>
      <c r="AU69" s="26"/>
      <c r="AV69" s="26"/>
      <c r="AW69" s="44" t="str">
        <f>AW46</f>
        <v>　農業農村工学会九州沖縄支部大会運営事務局</v>
      </c>
      <c r="AX69" s="26"/>
      <c r="AY69" s="26"/>
      <c r="AZ69" s="26"/>
      <c r="BA69" s="26"/>
      <c r="BB69" s="26"/>
      <c r="BC69" s="27"/>
      <c r="BF69" s="44" t="str">
        <f>BF46</f>
        <v>　農業農村工学会九州沖縄支部大会運営事務局</v>
      </c>
    </row>
    <row r="70" spans="1:63" ht="14.25" x14ac:dyDescent="0.15">
      <c r="A70" s="27"/>
      <c r="C70" s="46"/>
      <c r="D70" s="26" t="str">
        <f>D47</f>
        <v>　（熊本県農林水産部農村振興局技術管理課内）</v>
      </c>
      <c r="E70" s="34"/>
      <c r="F70" s="34"/>
      <c r="G70" s="34"/>
      <c r="I70" s="26"/>
      <c r="J70" s="27"/>
      <c r="K70" s="26"/>
      <c r="L70" s="46"/>
      <c r="M70" s="26" t="str">
        <f>M47</f>
        <v>　（熊本県農林水産部農村振興局技術管理課内）</v>
      </c>
      <c r="N70" s="34"/>
      <c r="O70" s="34"/>
      <c r="P70" s="34"/>
      <c r="Q70" s="26"/>
      <c r="R70" s="26"/>
      <c r="S70" s="27"/>
      <c r="U70" s="46"/>
      <c r="V70" s="26" t="str">
        <f>V47</f>
        <v>　（熊本県農林水産部農村振興局技術管理課内）</v>
      </c>
      <c r="W70" s="34"/>
      <c r="X70" s="34"/>
      <c r="Y70" s="34"/>
      <c r="AA70" s="26"/>
      <c r="AB70" s="27"/>
      <c r="AC70" s="26"/>
      <c r="AD70" s="46"/>
      <c r="AE70" s="26" t="str">
        <f>AE47</f>
        <v>　（熊本県農林水産部農村振興局技術管理課内）</v>
      </c>
      <c r="AF70" s="34"/>
      <c r="AG70" s="34"/>
      <c r="AH70" s="34"/>
      <c r="AI70" s="26"/>
      <c r="AJ70" s="26"/>
      <c r="AK70" s="27"/>
      <c r="AM70" s="46"/>
      <c r="AN70" s="26" t="str">
        <f>AN47</f>
        <v>　（熊本県農林水産部農村振興局技術管理課内）</v>
      </c>
      <c r="AO70" s="34"/>
      <c r="AP70" s="34"/>
      <c r="AQ70" s="34"/>
      <c r="AS70" s="26"/>
      <c r="AT70" s="27"/>
      <c r="AU70" s="26"/>
      <c r="AV70" s="46"/>
      <c r="AW70" s="26" t="str">
        <f>AW47</f>
        <v>　（熊本県農林水産部農村振興局技術管理課内）</v>
      </c>
      <c r="AX70" s="34"/>
      <c r="AY70" s="34"/>
      <c r="AZ70" s="34"/>
      <c r="BA70" s="26"/>
      <c r="BB70" s="26"/>
      <c r="BC70" s="27"/>
      <c r="BE70" s="46"/>
      <c r="BF70" s="26" t="str">
        <f>BF47</f>
        <v>　（熊本県農林水産部農村振興局技術管理課内）</v>
      </c>
      <c r="BG70" s="34"/>
      <c r="BH70" s="34"/>
      <c r="BI70" s="34"/>
    </row>
    <row r="71" spans="1:63" ht="14.25" x14ac:dyDescent="0.15">
      <c r="A71" s="27"/>
      <c r="C71" s="46"/>
      <c r="I71" s="26"/>
      <c r="J71" s="27"/>
      <c r="K71" s="26"/>
      <c r="L71" s="46"/>
      <c r="M71" s="26"/>
      <c r="N71" s="26"/>
      <c r="O71" s="26"/>
      <c r="P71" s="26"/>
      <c r="Q71" s="26"/>
      <c r="R71" s="26"/>
      <c r="S71" s="27"/>
      <c r="U71" s="46"/>
      <c r="AA71" s="26"/>
      <c r="AB71" s="27"/>
      <c r="AC71" s="26"/>
      <c r="AD71" s="46"/>
      <c r="AE71" s="26"/>
      <c r="AF71" s="26"/>
      <c r="AG71" s="26"/>
      <c r="AH71" s="26"/>
      <c r="AI71" s="26"/>
      <c r="AJ71" s="26"/>
      <c r="AK71" s="27"/>
      <c r="AM71" s="46"/>
      <c r="AS71" s="26"/>
      <c r="AT71" s="27"/>
      <c r="AU71" s="26"/>
      <c r="AV71" s="46"/>
      <c r="AW71" s="26"/>
      <c r="AX71" s="26"/>
      <c r="AY71" s="26"/>
      <c r="AZ71" s="26"/>
      <c r="BA71" s="26"/>
      <c r="BB71" s="26"/>
      <c r="BC71" s="27"/>
      <c r="BE71" s="46"/>
    </row>
    <row r="72" spans="1:63" ht="14.25" x14ac:dyDescent="0.15">
      <c r="A72" s="27"/>
      <c r="B72" s="38"/>
      <c r="C72" s="46"/>
      <c r="E72" s="46"/>
      <c r="F72" s="46"/>
      <c r="G72" s="46"/>
      <c r="I72" s="26"/>
      <c r="J72" s="27"/>
      <c r="K72" s="38"/>
      <c r="L72" s="46"/>
      <c r="M72" s="26"/>
      <c r="N72" s="46"/>
      <c r="O72" s="46"/>
      <c r="P72" s="46"/>
      <c r="Q72" s="26"/>
      <c r="R72" s="26"/>
      <c r="S72" s="27"/>
      <c r="T72" s="38"/>
      <c r="U72" s="46"/>
      <c r="W72" s="46"/>
      <c r="X72" s="46"/>
      <c r="Y72" s="46"/>
      <c r="AA72" s="26"/>
      <c r="AB72" s="27"/>
      <c r="AC72" s="38"/>
      <c r="AD72" s="46"/>
      <c r="AE72" s="26"/>
      <c r="AF72" s="46"/>
      <c r="AG72" s="46"/>
      <c r="AH72" s="46"/>
      <c r="AI72" s="26"/>
      <c r="AJ72" s="26"/>
      <c r="AK72" s="27"/>
      <c r="AL72" s="38"/>
      <c r="AM72" s="46"/>
      <c r="AO72" s="46"/>
      <c r="AP72" s="46"/>
      <c r="AQ72" s="46"/>
      <c r="AS72" s="26"/>
      <c r="AT72" s="27"/>
      <c r="AU72" s="38"/>
      <c r="AV72" s="46"/>
      <c r="AW72" s="26"/>
      <c r="AX72" s="46"/>
      <c r="AY72" s="46"/>
      <c r="AZ72" s="46"/>
      <c r="BA72" s="26"/>
      <c r="BB72" s="26"/>
      <c r="BC72" s="27"/>
      <c r="BD72" s="38"/>
      <c r="BE72" s="46"/>
      <c r="BG72" s="46"/>
      <c r="BH72" s="46"/>
      <c r="BI72" s="46"/>
    </row>
    <row r="73" spans="1:63" ht="14.25" x14ac:dyDescent="0.15">
      <c r="A73" s="27"/>
      <c r="C73" s="46"/>
      <c r="D73" s="34" t="str">
        <f>D50</f>
        <v>　事務局長　　　内田　栄二</v>
      </c>
      <c r="E73" s="46"/>
      <c r="F73" s="46"/>
      <c r="G73" s="46"/>
      <c r="I73" s="26"/>
      <c r="J73" s="27"/>
      <c r="K73" s="26"/>
      <c r="L73" s="46"/>
      <c r="M73" s="34" t="str">
        <f>M50</f>
        <v>　事務局長　　　内田　栄二</v>
      </c>
      <c r="N73" s="46"/>
      <c r="O73" s="46"/>
      <c r="P73" s="46"/>
      <c r="Q73" s="26"/>
      <c r="R73" s="26"/>
      <c r="S73" s="27"/>
      <c r="U73" s="46"/>
      <c r="V73" s="34" t="str">
        <f>V50</f>
        <v>　事務局長　　　内田　栄二</v>
      </c>
      <c r="W73" s="46"/>
      <c r="X73" s="46"/>
      <c r="Y73" s="46"/>
      <c r="AA73" s="26"/>
      <c r="AB73" s="27"/>
      <c r="AC73" s="26"/>
      <c r="AD73" s="46"/>
      <c r="AE73" s="34" t="str">
        <f>AE50</f>
        <v>　事務局長　　　内田　栄二</v>
      </c>
      <c r="AF73" s="46"/>
      <c r="AG73" s="46"/>
      <c r="AH73" s="46"/>
      <c r="AI73" s="26"/>
      <c r="AJ73" s="26"/>
      <c r="AK73" s="27"/>
      <c r="AM73" s="46"/>
      <c r="AN73" s="34" t="str">
        <f>AN50</f>
        <v>　事務局長　　　内田　栄二</v>
      </c>
      <c r="AO73" s="46"/>
      <c r="AP73" s="46"/>
      <c r="AQ73" s="46"/>
      <c r="AS73" s="26"/>
      <c r="AT73" s="27"/>
      <c r="AU73" s="26"/>
      <c r="AV73" s="46"/>
      <c r="AW73" s="34" t="str">
        <f>AW50</f>
        <v>　事務局長　　　内田　栄二</v>
      </c>
      <c r="AX73" s="46"/>
      <c r="AY73" s="46"/>
      <c r="AZ73" s="46"/>
      <c r="BA73" s="26"/>
      <c r="BB73" s="26"/>
      <c r="BC73" s="27"/>
      <c r="BE73" s="46"/>
      <c r="BF73" s="34" t="str">
        <f>BF50</f>
        <v>　事務局長　　　内田　栄二</v>
      </c>
      <c r="BG73" s="46"/>
      <c r="BH73" s="46"/>
      <c r="BI73" s="46"/>
    </row>
    <row r="74" spans="1:63" ht="14.25" x14ac:dyDescent="0.15">
      <c r="A74" s="27"/>
      <c r="C74" s="46"/>
      <c r="D74" s="34"/>
      <c r="E74" s="46"/>
      <c r="F74" s="46"/>
      <c r="G74" s="46"/>
      <c r="I74" s="26"/>
      <c r="J74" s="27"/>
      <c r="K74" s="26"/>
      <c r="L74" s="46"/>
      <c r="M74" s="34"/>
      <c r="N74" s="46"/>
      <c r="O74" s="46"/>
      <c r="P74" s="46"/>
      <c r="Q74" s="26"/>
      <c r="R74" s="26"/>
      <c r="S74" s="27"/>
      <c r="U74" s="46"/>
      <c r="V74" s="34"/>
      <c r="W74" s="46"/>
      <c r="X74" s="46"/>
      <c r="Y74" s="46"/>
      <c r="AA74" s="26"/>
      <c r="AB74" s="27"/>
      <c r="AC74" s="26"/>
      <c r="AD74" s="46"/>
      <c r="AE74" s="34"/>
      <c r="AF74" s="46"/>
      <c r="AG74" s="46"/>
      <c r="AH74" s="46"/>
      <c r="AI74" s="26"/>
      <c r="AJ74" s="26"/>
      <c r="AK74" s="27"/>
      <c r="AM74" s="46"/>
      <c r="AN74" s="34"/>
      <c r="AO74" s="46"/>
      <c r="AP74" s="46"/>
      <c r="AQ74" s="46"/>
      <c r="AS74" s="26"/>
      <c r="AT74" s="27"/>
      <c r="AU74" s="26"/>
      <c r="AV74" s="46"/>
      <c r="AW74" s="34"/>
      <c r="AX74" s="46"/>
      <c r="AY74" s="46"/>
      <c r="AZ74" s="46"/>
      <c r="BA74" s="26"/>
      <c r="BB74" s="26"/>
      <c r="BC74" s="27"/>
      <c r="BE74" s="46"/>
      <c r="BF74" s="34"/>
      <c r="BG74" s="46"/>
      <c r="BH74" s="46"/>
      <c r="BI74" s="46"/>
    </row>
    <row r="75" spans="1:63" ht="14.25" x14ac:dyDescent="0.15">
      <c r="A75" s="27"/>
      <c r="C75" s="46"/>
      <c r="D75" s="34"/>
      <c r="E75" s="46"/>
      <c r="F75" s="46"/>
      <c r="G75" s="46"/>
      <c r="I75" s="26"/>
      <c r="J75" s="27"/>
      <c r="K75" s="26"/>
      <c r="L75" s="46"/>
      <c r="M75" s="34"/>
      <c r="N75" s="46"/>
      <c r="O75" s="46"/>
      <c r="P75" s="46"/>
      <c r="Q75" s="26"/>
      <c r="R75" s="26"/>
      <c r="S75" s="27"/>
      <c r="U75" s="46"/>
      <c r="V75" s="34"/>
      <c r="W75" s="46"/>
      <c r="X75" s="46"/>
      <c r="Y75" s="46"/>
      <c r="AA75" s="26"/>
      <c r="AB75" s="27"/>
      <c r="AC75" s="26"/>
      <c r="AD75" s="46"/>
      <c r="AE75" s="34"/>
      <c r="AF75" s="46"/>
      <c r="AG75" s="46"/>
      <c r="AH75" s="46"/>
      <c r="AI75" s="26"/>
      <c r="AJ75" s="26"/>
      <c r="AK75" s="27"/>
      <c r="AM75" s="46"/>
      <c r="AN75" s="34"/>
      <c r="AO75" s="46"/>
      <c r="AP75" s="46"/>
      <c r="AQ75" s="46"/>
      <c r="AS75" s="26"/>
      <c r="AT75" s="27"/>
      <c r="AU75" s="26"/>
      <c r="AV75" s="46"/>
      <c r="AW75" s="34"/>
      <c r="AX75" s="46"/>
      <c r="AY75" s="46"/>
      <c r="AZ75" s="46"/>
      <c r="BA75" s="26"/>
      <c r="BB75" s="26"/>
      <c r="BC75" s="27"/>
      <c r="BE75" s="46"/>
      <c r="BF75" s="34"/>
      <c r="BG75" s="46"/>
      <c r="BH75" s="46"/>
      <c r="BI75" s="46"/>
    </row>
    <row r="76" spans="1:63" ht="14.25" x14ac:dyDescent="0.15">
      <c r="A76" s="27"/>
      <c r="C76" s="46"/>
      <c r="D76" s="46"/>
      <c r="E76" s="46"/>
      <c r="F76" s="46"/>
      <c r="G76" s="46"/>
      <c r="I76" s="26"/>
      <c r="J76" s="27"/>
      <c r="K76" s="26"/>
      <c r="L76" s="46"/>
      <c r="M76" s="46"/>
      <c r="N76" s="46"/>
      <c r="O76" s="46"/>
      <c r="P76" s="46"/>
      <c r="Q76" s="26"/>
      <c r="R76" s="26"/>
      <c r="S76" s="27"/>
      <c r="U76" s="46"/>
      <c r="V76" s="46"/>
      <c r="W76" s="46"/>
      <c r="X76" s="46"/>
      <c r="Y76" s="46"/>
      <c r="AA76" s="26"/>
      <c r="AB76" s="27"/>
      <c r="AC76" s="26"/>
      <c r="AD76" s="46"/>
      <c r="AE76" s="46"/>
      <c r="AF76" s="46"/>
      <c r="AG76" s="46"/>
      <c r="AH76" s="46"/>
      <c r="AI76" s="26"/>
      <c r="AJ76" s="26"/>
      <c r="AK76" s="27"/>
      <c r="AM76" s="46"/>
      <c r="AN76" s="46"/>
      <c r="AO76" s="46"/>
      <c r="AP76" s="46"/>
      <c r="AQ76" s="46"/>
      <c r="AS76" s="26"/>
      <c r="AT76" s="27"/>
      <c r="AU76" s="26"/>
      <c r="AV76" s="46"/>
      <c r="AW76" s="46"/>
      <c r="AX76" s="46"/>
      <c r="AY76" s="46"/>
      <c r="AZ76" s="46"/>
      <c r="BA76" s="26"/>
      <c r="BB76" s="26"/>
      <c r="BC76" s="27"/>
      <c r="BE76" s="46"/>
      <c r="BF76" s="46"/>
      <c r="BG76" s="46"/>
      <c r="BH76" s="46"/>
      <c r="BI76" s="46"/>
    </row>
    <row r="77" spans="1:63" x14ac:dyDescent="0.15">
      <c r="A77" s="48"/>
      <c r="B77" s="47"/>
      <c r="C77" s="47"/>
      <c r="D77" s="47"/>
      <c r="E77" s="47"/>
      <c r="F77" s="47"/>
      <c r="G77" s="47"/>
      <c r="H77" s="47"/>
      <c r="I77" s="47"/>
      <c r="J77" s="48"/>
      <c r="K77" s="47"/>
      <c r="L77" s="47"/>
      <c r="M77" s="47"/>
      <c r="N77" s="47"/>
      <c r="O77" s="47"/>
      <c r="P77" s="47"/>
      <c r="Q77" s="47"/>
      <c r="R77" s="47"/>
      <c r="S77" s="48"/>
      <c r="T77" s="47"/>
      <c r="U77" s="47"/>
      <c r="V77" s="47"/>
      <c r="W77" s="47"/>
      <c r="X77" s="47"/>
      <c r="Y77" s="47"/>
      <c r="Z77" s="47"/>
      <c r="AA77" s="47"/>
      <c r="AB77" s="48"/>
      <c r="AC77" s="47"/>
      <c r="AD77" s="47"/>
      <c r="AE77" s="47"/>
      <c r="AF77" s="47"/>
      <c r="AG77" s="47"/>
      <c r="AH77" s="47"/>
      <c r="AI77" s="47"/>
      <c r="AJ77" s="47"/>
      <c r="AK77" s="48"/>
      <c r="AL77" s="47"/>
      <c r="AM77" s="47"/>
      <c r="AN77" s="47"/>
      <c r="AO77" s="47"/>
      <c r="AP77" s="47"/>
      <c r="AQ77" s="47"/>
      <c r="AR77" s="47"/>
      <c r="AS77" s="47"/>
      <c r="AT77" s="48"/>
      <c r="AU77" s="47"/>
      <c r="AV77" s="47"/>
      <c r="AW77" s="47"/>
      <c r="AX77" s="47"/>
      <c r="AY77" s="47"/>
      <c r="AZ77" s="47"/>
      <c r="BA77" s="47"/>
      <c r="BB77" s="47"/>
      <c r="BC77" s="48"/>
      <c r="BD77" s="47"/>
      <c r="BE77" s="47"/>
      <c r="BF77" s="47"/>
      <c r="BG77" s="47"/>
      <c r="BH77" s="47"/>
      <c r="BI77" s="47"/>
      <c r="BJ77" s="47"/>
      <c r="BK77" s="47"/>
    </row>
    <row r="78" spans="1:63" x14ac:dyDescent="0.15">
      <c r="A78" s="27"/>
      <c r="I78" s="26"/>
      <c r="J78" s="27"/>
      <c r="K78" s="26"/>
      <c r="L78" s="26"/>
      <c r="M78" s="26"/>
      <c r="N78" s="26"/>
      <c r="O78" s="26"/>
      <c r="P78" s="26"/>
      <c r="Q78" s="26"/>
      <c r="R78" s="26"/>
      <c r="S78" s="27"/>
      <c r="AA78" s="26"/>
      <c r="AB78" s="27"/>
      <c r="AC78" s="26"/>
      <c r="AD78" s="26"/>
      <c r="AE78" s="26"/>
      <c r="AF78" s="26"/>
      <c r="AG78" s="26"/>
      <c r="AH78" s="26"/>
      <c r="AI78" s="26"/>
      <c r="AJ78" s="26"/>
      <c r="AK78" s="27"/>
      <c r="AS78" s="26"/>
      <c r="AT78" s="27"/>
      <c r="AU78" s="26"/>
      <c r="AV78" s="26"/>
      <c r="AW78" s="26"/>
      <c r="AX78" s="26"/>
      <c r="AY78" s="26"/>
      <c r="AZ78" s="26"/>
      <c r="BA78" s="26"/>
      <c r="BB78" s="26"/>
      <c r="BC78" s="27"/>
    </row>
    <row r="79" spans="1:63" ht="14.25" x14ac:dyDescent="0.15">
      <c r="A79" s="27"/>
      <c r="H79" s="29" t="s">
        <v>68</v>
      </c>
      <c r="I79" s="26"/>
      <c r="J79" s="27"/>
      <c r="K79" s="26"/>
      <c r="L79" s="26"/>
      <c r="M79" s="26"/>
      <c r="N79" s="26"/>
      <c r="O79" s="26"/>
      <c r="P79" s="26"/>
      <c r="Q79" s="29" t="s">
        <v>68</v>
      </c>
      <c r="R79" s="26"/>
      <c r="S79" s="27"/>
      <c r="Z79" s="29" t="s">
        <v>68</v>
      </c>
      <c r="AA79" s="26"/>
      <c r="AB79" s="27"/>
      <c r="AC79" s="26"/>
      <c r="AD79" s="26"/>
      <c r="AE79" s="26"/>
      <c r="AF79" s="26"/>
      <c r="AG79" s="26"/>
      <c r="AH79" s="26"/>
      <c r="AI79" s="29" t="s">
        <v>68</v>
      </c>
      <c r="AJ79" s="26"/>
      <c r="AK79" s="27"/>
      <c r="AR79" s="29" t="s">
        <v>68</v>
      </c>
      <c r="AS79" s="26"/>
      <c r="AT79" s="27"/>
      <c r="AU79" s="26"/>
      <c r="AV79" s="26"/>
      <c r="AW79" s="26"/>
      <c r="AX79" s="26"/>
      <c r="AY79" s="26"/>
      <c r="AZ79" s="26"/>
      <c r="BA79" s="29" t="s">
        <v>68</v>
      </c>
      <c r="BB79" s="26"/>
      <c r="BC79" s="27"/>
      <c r="BJ79" s="29" t="s">
        <v>68</v>
      </c>
    </row>
    <row r="80" spans="1:63" ht="14.25" x14ac:dyDescent="0.15">
      <c r="A80" s="27"/>
      <c r="H80" s="29"/>
      <c r="I80" s="26"/>
      <c r="J80" s="27"/>
      <c r="K80" s="26"/>
      <c r="L80" s="26"/>
      <c r="M80" s="26"/>
      <c r="N80" s="26"/>
      <c r="O80" s="26"/>
      <c r="P80" s="26"/>
      <c r="Q80" s="29"/>
      <c r="R80" s="26"/>
      <c r="S80" s="27"/>
      <c r="Z80" s="29"/>
      <c r="AA80" s="26"/>
      <c r="AB80" s="27"/>
      <c r="AC80" s="26"/>
      <c r="AD80" s="26"/>
      <c r="AE80" s="26"/>
      <c r="AF80" s="26"/>
      <c r="AG80" s="26"/>
      <c r="AH80" s="26"/>
      <c r="AI80" s="29"/>
      <c r="AJ80" s="26"/>
      <c r="AK80" s="27"/>
      <c r="AR80" s="29"/>
      <c r="AS80" s="26"/>
      <c r="AT80" s="27"/>
      <c r="AU80" s="26"/>
      <c r="AV80" s="26"/>
      <c r="AW80" s="26"/>
      <c r="AX80" s="26"/>
      <c r="AY80" s="26"/>
      <c r="AZ80" s="26"/>
      <c r="BA80" s="29"/>
      <c r="BB80" s="26"/>
      <c r="BC80" s="27"/>
      <c r="BJ80" s="29"/>
    </row>
    <row r="81" spans="1:63" ht="24" x14ac:dyDescent="0.15">
      <c r="A81" s="255" t="s">
        <v>80</v>
      </c>
      <c r="B81" s="254"/>
      <c r="C81" s="254"/>
      <c r="D81" s="254"/>
      <c r="E81" s="254"/>
      <c r="F81" s="254"/>
      <c r="G81" s="254"/>
      <c r="H81" s="254"/>
      <c r="I81" s="254"/>
      <c r="J81" s="255" t="s">
        <v>80</v>
      </c>
      <c r="K81" s="254"/>
      <c r="L81" s="254"/>
      <c r="M81" s="254"/>
      <c r="N81" s="254"/>
      <c r="O81" s="254"/>
      <c r="P81" s="254"/>
      <c r="Q81" s="254"/>
      <c r="R81" s="254"/>
      <c r="S81" s="255" t="s">
        <v>80</v>
      </c>
      <c r="T81" s="254"/>
      <c r="U81" s="254"/>
      <c r="V81" s="254"/>
      <c r="W81" s="254"/>
      <c r="X81" s="254"/>
      <c r="Y81" s="254"/>
      <c r="Z81" s="254"/>
      <c r="AA81" s="254"/>
      <c r="AB81" s="255" t="s">
        <v>80</v>
      </c>
      <c r="AC81" s="254"/>
      <c r="AD81" s="254"/>
      <c r="AE81" s="254"/>
      <c r="AF81" s="254"/>
      <c r="AG81" s="254"/>
      <c r="AH81" s="254"/>
      <c r="AI81" s="254"/>
      <c r="AJ81" s="254"/>
      <c r="AK81" s="255" t="s">
        <v>80</v>
      </c>
      <c r="AL81" s="254"/>
      <c r="AM81" s="254"/>
      <c r="AN81" s="254"/>
      <c r="AO81" s="254"/>
      <c r="AP81" s="254"/>
      <c r="AQ81" s="254"/>
      <c r="AR81" s="254"/>
      <c r="AS81" s="254"/>
      <c r="AT81" s="255" t="s">
        <v>80</v>
      </c>
      <c r="AU81" s="254"/>
      <c r="AV81" s="254"/>
      <c r="AW81" s="254"/>
      <c r="AX81" s="254"/>
      <c r="AY81" s="254"/>
      <c r="AZ81" s="254"/>
      <c r="BA81" s="254"/>
      <c r="BB81" s="254"/>
      <c r="BC81" s="255" t="s">
        <v>80</v>
      </c>
      <c r="BD81" s="254"/>
      <c r="BE81" s="254"/>
      <c r="BF81" s="254"/>
      <c r="BG81" s="254"/>
      <c r="BH81" s="254"/>
      <c r="BI81" s="254"/>
      <c r="BJ81" s="254"/>
      <c r="BK81" s="254"/>
    </row>
    <row r="82" spans="1:63" x14ac:dyDescent="0.15">
      <c r="A82" s="27"/>
      <c r="I82" s="26"/>
      <c r="J82" s="27"/>
      <c r="K82" s="26"/>
      <c r="L82" s="26"/>
      <c r="M82" s="26"/>
      <c r="N82" s="26"/>
      <c r="O82" s="26"/>
      <c r="P82" s="26"/>
      <c r="Q82" s="26"/>
      <c r="R82" s="26"/>
      <c r="S82" s="27"/>
      <c r="AA82" s="26"/>
      <c r="AB82" s="27"/>
      <c r="AC82" s="26"/>
      <c r="AD82" s="26"/>
      <c r="AE82" s="26"/>
      <c r="AF82" s="26"/>
      <c r="AG82" s="26"/>
      <c r="AH82" s="26"/>
      <c r="AI82" s="26"/>
      <c r="AJ82" s="26"/>
      <c r="AK82" s="27"/>
      <c r="AS82" s="26"/>
      <c r="AT82" s="27"/>
      <c r="AU82" s="26"/>
      <c r="AV82" s="26"/>
      <c r="AW82" s="26"/>
      <c r="AX82" s="26"/>
      <c r="AY82" s="26"/>
      <c r="AZ82" s="26"/>
      <c r="BA82" s="26"/>
      <c r="BB82" s="26"/>
      <c r="BC82" s="27"/>
    </row>
    <row r="83" spans="1:63" ht="18.75" x14ac:dyDescent="0.2">
      <c r="A83" s="32"/>
      <c r="B83" s="250" t="str">
        <f>B56</f>
        <v/>
      </c>
      <c r="C83" s="250"/>
      <c r="D83" s="250"/>
      <c r="E83" s="250"/>
      <c r="F83" s="31" t="s">
        <v>56</v>
      </c>
      <c r="I83" s="26"/>
      <c r="J83" s="32"/>
      <c r="K83" s="250" t="str">
        <f>K56</f>
        <v/>
      </c>
      <c r="L83" s="250"/>
      <c r="M83" s="250"/>
      <c r="N83" s="250"/>
      <c r="O83" s="31" t="s">
        <v>56</v>
      </c>
      <c r="P83" s="26"/>
      <c r="Q83" s="26"/>
      <c r="R83" s="26"/>
      <c r="S83" s="32"/>
      <c r="T83" s="250" t="str">
        <f>T56</f>
        <v/>
      </c>
      <c r="U83" s="250"/>
      <c r="V83" s="250"/>
      <c r="W83" s="250"/>
      <c r="X83" s="31" t="s">
        <v>56</v>
      </c>
      <c r="AA83" s="26"/>
      <c r="AB83" s="32"/>
      <c r="AC83" s="250" t="str">
        <f>AC56</f>
        <v/>
      </c>
      <c r="AD83" s="250"/>
      <c r="AE83" s="250"/>
      <c r="AF83" s="250"/>
      <c r="AG83" s="31" t="s">
        <v>56</v>
      </c>
      <c r="AH83" s="26"/>
      <c r="AI83" s="26"/>
      <c r="AJ83" s="26"/>
      <c r="AK83" s="32"/>
      <c r="AL83" s="250" t="str">
        <f>AL56</f>
        <v/>
      </c>
      <c r="AM83" s="250"/>
      <c r="AN83" s="250"/>
      <c r="AO83" s="250"/>
      <c r="AP83" s="31" t="s">
        <v>56</v>
      </c>
      <c r="AS83" s="26"/>
      <c r="AT83" s="32"/>
      <c r="AU83" s="250" t="str">
        <f>AU56</f>
        <v/>
      </c>
      <c r="AV83" s="250"/>
      <c r="AW83" s="250"/>
      <c r="AX83" s="250"/>
      <c r="AY83" s="31" t="s">
        <v>56</v>
      </c>
      <c r="AZ83" s="26"/>
      <c r="BA83" s="26"/>
      <c r="BB83" s="26"/>
      <c r="BC83" s="32"/>
      <c r="BD83" s="250" t="str">
        <f>BD56</f>
        <v/>
      </c>
      <c r="BE83" s="250"/>
      <c r="BF83" s="250"/>
      <c r="BG83" s="250"/>
      <c r="BH83" s="31" t="s">
        <v>56</v>
      </c>
    </row>
    <row r="84" spans="1:63" ht="18.75" x14ac:dyDescent="0.2">
      <c r="A84" s="32"/>
      <c r="C84" s="33"/>
      <c r="D84" s="33"/>
      <c r="E84" s="33"/>
      <c r="F84" s="31"/>
      <c r="I84" s="26"/>
      <c r="J84" s="32"/>
      <c r="K84" s="26"/>
      <c r="L84" s="33"/>
      <c r="M84" s="33"/>
      <c r="N84" s="33"/>
      <c r="O84" s="31"/>
      <c r="P84" s="26"/>
      <c r="Q84" s="26"/>
      <c r="R84" s="26"/>
      <c r="S84" s="32"/>
      <c r="U84" s="33"/>
      <c r="V84" s="33"/>
      <c r="W84" s="33"/>
      <c r="X84" s="31"/>
      <c r="AA84" s="26"/>
      <c r="AB84" s="32"/>
      <c r="AC84" s="26"/>
      <c r="AD84" s="33"/>
      <c r="AE84" s="33"/>
      <c r="AF84" s="33"/>
      <c r="AG84" s="31"/>
      <c r="AH84" s="26"/>
      <c r="AI84" s="26"/>
      <c r="AJ84" s="26"/>
      <c r="AK84" s="32"/>
      <c r="AM84" s="33"/>
      <c r="AN84" s="33"/>
      <c r="AO84" s="33"/>
      <c r="AP84" s="31"/>
      <c r="AS84" s="26"/>
      <c r="AT84" s="32"/>
      <c r="AU84" s="26"/>
      <c r="AV84" s="33"/>
      <c r="AW84" s="33"/>
      <c r="AX84" s="33"/>
      <c r="AY84" s="31"/>
      <c r="AZ84" s="26"/>
      <c r="BA84" s="26"/>
      <c r="BB84" s="26"/>
      <c r="BC84" s="32"/>
      <c r="BE84" s="33"/>
      <c r="BF84" s="33"/>
      <c r="BG84" s="33"/>
      <c r="BH84" s="31"/>
    </row>
    <row r="85" spans="1:63" x14ac:dyDescent="0.15">
      <c r="A85" s="27"/>
      <c r="B85" s="251" t="s">
        <v>86</v>
      </c>
      <c r="C85" s="251"/>
      <c r="D85" s="251"/>
      <c r="E85" s="251"/>
      <c r="F85" s="251"/>
      <c r="G85" s="251"/>
      <c r="H85" s="251"/>
      <c r="I85" s="26"/>
      <c r="J85" s="27"/>
      <c r="K85" s="251" t="str">
        <f>B85</f>
        <v>　平成３０年度農業農村工学会九州沖縄支部講演会の参加費として、下記のとおり請求申し上げます。</v>
      </c>
      <c r="L85" s="251"/>
      <c r="M85" s="251"/>
      <c r="N85" s="251"/>
      <c r="O85" s="251"/>
      <c r="P85" s="251"/>
      <c r="Q85" s="251"/>
      <c r="R85" s="26"/>
      <c r="S85" s="27"/>
      <c r="T85" s="251" t="str">
        <f>K85</f>
        <v>　平成３０年度農業農村工学会九州沖縄支部講演会の参加費として、下記のとおり請求申し上げます。</v>
      </c>
      <c r="U85" s="251"/>
      <c r="V85" s="251"/>
      <c r="W85" s="251"/>
      <c r="X85" s="251"/>
      <c r="Y85" s="251"/>
      <c r="Z85" s="251"/>
      <c r="AA85" s="26"/>
      <c r="AB85" s="27"/>
      <c r="AC85" s="251" t="str">
        <f>T85</f>
        <v>　平成３０年度農業農村工学会九州沖縄支部講演会の参加費として、下記のとおり請求申し上げます。</v>
      </c>
      <c r="AD85" s="251"/>
      <c r="AE85" s="251"/>
      <c r="AF85" s="251"/>
      <c r="AG85" s="251"/>
      <c r="AH85" s="251"/>
      <c r="AI85" s="251"/>
      <c r="AJ85" s="26"/>
      <c r="AK85" s="27"/>
      <c r="AL85" s="251" t="str">
        <f>AC85</f>
        <v>　平成３０年度農業農村工学会九州沖縄支部講演会の参加費として、下記のとおり請求申し上げます。</v>
      </c>
      <c r="AM85" s="251"/>
      <c r="AN85" s="251"/>
      <c r="AO85" s="251"/>
      <c r="AP85" s="251"/>
      <c r="AQ85" s="251"/>
      <c r="AR85" s="251"/>
      <c r="AS85" s="26"/>
      <c r="AT85" s="27"/>
      <c r="AU85" s="251" t="str">
        <f>AL85</f>
        <v>　平成３０年度農業農村工学会九州沖縄支部講演会の参加費として、下記のとおり請求申し上げます。</v>
      </c>
      <c r="AV85" s="251"/>
      <c r="AW85" s="251"/>
      <c r="AX85" s="251"/>
      <c r="AY85" s="251"/>
      <c r="AZ85" s="251"/>
      <c r="BA85" s="251"/>
      <c r="BB85" s="26"/>
      <c r="BC85" s="27"/>
      <c r="BD85" s="251" t="str">
        <f>AU85</f>
        <v>　平成３０年度農業農村工学会九州沖縄支部講演会の参加費として、下記のとおり請求申し上げます。</v>
      </c>
      <c r="BE85" s="251"/>
      <c r="BF85" s="251"/>
      <c r="BG85" s="251"/>
      <c r="BH85" s="251"/>
      <c r="BI85" s="251"/>
      <c r="BJ85" s="251"/>
    </row>
    <row r="86" spans="1:63" x14ac:dyDescent="0.15">
      <c r="A86" s="27"/>
      <c r="B86" s="251"/>
      <c r="C86" s="251"/>
      <c r="D86" s="251"/>
      <c r="E86" s="251"/>
      <c r="F86" s="251"/>
      <c r="G86" s="251"/>
      <c r="H86" s="251"/>
      <c r="I86" s="26"/>
      <c r="J86" s="27"/>
      <c r="K86" s="251"/>
      <c r="L86" s="251"/>
      <c r="M86" s="251"/>
      <c r="N86" s="251"/>
      <c r="O86" s="251"/>
      <c r="P86" s="251"/>
      <c r="Q86" s="251"/>
      <c r="R86" s="26"/>
      <c r="S86" s="27"/>
      <c r="T86" s="251"/>
      <c r="U86" s="251"/>
      <c r="V86" s="251"/>
      <c r="W86" s="251"/>
      <c r="X86" s="251"/>
      <c r="Y86" s="251"/>
      <c r="Z86" s="251"/>
      <c r="AA86" s="26"/>
      <c r="AB86" s="27"/>
      <c r="AC86" s="251"/>
      <c r="AD86" s="251"/>
      <c r="AE86" s="251"/>
      <c r="AF86" s="251"/>
      <c r="AG86" s="251"/>
      <c r="AH86" s="251"/>
      <c r="AI86" s="251"/>
      <c r="AJ86" s="26"/>
      <c r="AK86" s="27"/>
      <c r="AL86" s="251"/>
      <c r="AM86" s="251"/>
      <c r="AN86" s="251"/>
      <c r="AO86" s="251"/>
      <c r="AP86" s="251"/>
      <c r="AQ86" s="251"/>
      <c r="AR86" s="251"/>
      <c r="AS86" s="26"/>
      <c r="AT86" s="27"/>
      <c r="AU86" s="251"/>
      <c r="AV86" s="251"/>
      <c r="AW86" s="251"/>
      <c r="AX86" s="251"/>
      <c r="AY86" s="251"/>
      <c r="AZ86" s="251"/>
      <c r="BA86" s="251"/>
      <c r="BB86" s="26"/>
      <c r="BC86" s="27"/>
      <c r="BD86" s="251"/>
      <c r="BE86" s="251"/>
      <c r="BF86" s="251"/>
      <c r="BG86" s="251"/>
      <c r="BH86" s="251"/>
      <c r="BI86" s="251"/>
      <c r="BJ86" s="251"/>
    </row>
    <row r="87" spans="1:63" x14ac:dyDescent="0.15">
      <c r="A87" s="27"/>
      <c r="B87" s="251"/>
      <c r="C87" s="251"/>
      <c r="D87" s="251"/>
      <c r="E87" s="251"/>
      <c r="F87" s="251"/>
      <c r="G87" s="251"/>
      <c r="H87" s="251"/>
      <c r="I87" s="26"/>
      <c r="J87" s="27"/>
      <c r="K87" s="251"/>
      <c r="L87" s="251"/>
      <c r="M87" s="251"/>
      <c r="N87" s="251"/>
      <c r="O87" s="251"/>
      <c r="P87" s="251"/>
      <c r="Q87" s="251"/>
      <c r="R87" s="26"/>
      <c r="S87" s="27"/>
      <c r="T87" s="251"/>
      <c r="U87" s="251"/>
      <c r="V87" s="251"/>
      <c r="W87" s="251"/>
      <c r="X87" s="251"/>
      <c r="Y87" s="251"/>
      <c r="Z87" s="251"/>
      <c r="AA87" s="26"/>
      <c r="AB87" s="27"/>
      <c r="AC87" s="251"/>
      <c r="AD87" s="251"/>
      <c r="AE87" s="251"/>
      <c r="AF87" s="251"/>
      <c r="AG87" s="251"/>
      <c r="AH87" s="251"/>
      <c r="AI87" s="251"/>
      <c r="AJ87" s="26"/>
      <c r="AK87" s="27"/>
      <c r="AL87" s="251"/>
      <c r="AM87" s="251"/>
      <c r="AN87" s="251"/>
      <c r="AO87" s="251"/>
      <c r="AP87" s="251"/>
      <c r="AQ87" s="251"/>
      <c r="AR87" s="251"/>
      <c r="AS87" s="26"/>
      <c r="AT87" s="27"/>
      <c r="AU87" s="251"/>
      <c r="AV87" s="251"/>
      <c r="AW87" s="251"/>
      <c r="AX87" s="251"/>
      <c r="AY87" s="251"/>
      <c r="AZ87" s="251"/>
      <c r="BA87" s="251"/>
      <c r="BB87" s="26"/>
      <c r="BC87" s="27"/>
      <c r="BD87" s="251"/>
      <c r="BE87" s="251"/>
      <c r="BF87" s="251"/>
      <c r="BG87" s="251"/>
      <c r="BH87" s="251"/>
      <c r="BI87" s="251"/>
      <c r="BJ87" s="251"/>
    </row>
    <row r="88" spans="1:63" ht="14.25" x14ac:dyDescent="0.15">
      <c r="A88" s="35"/>
      <c r="B88" s="251"/>
      <c r="C88" s="251"/>
      <c r="D88" s="251"/>
      <c r="E88" s="251"/>
      <c r="F88" s="251"/>
      <c r="G88" s="251"/>
      <c r="H88" s="251"/>
      <c r="I88" s="26"/>
      <c r="J88" s="35"/>
      <c r="K88" s="251"/>
      <c r="L88" s="251"/>
      <c r="M88" s="251"/>
      <c r="N88" s="251"/>
      <c r="O88" s="251"/>
      <c r="P88" s="251"/>
      <c r="Q88" s="251"/>
      <c r="R88" s="26"/>
      <c r="S88" s="35"/>
      <c r="T88" s="251"/>
      <c r="U88" s="251"/>
      <c r="V88" s="251"/>
      <c r="W88" s="251"/>
      <c r="X88" s="251"/>
      <c r="Y88" s="251"/>
      <c r="Z88" s="251"/>
      <c r="AA88" s="26"/>
      <c r="AB88" s="35"/>
      <c r="AC88" s="251"/>
      <c r="AD88" s="251"/>
      <c r="AE88" s="251"/>
      <c r="AF88" s="251"/>
      <c r="AG88" s="251"/>
      <c r="AH88" s="251"/>
      <c r="AI88" s="251"/>
      <c r="AJ88" s="26"/>
      <c r="AK88" s="35"/>
      <c r="AL88" s="251"/>
      <c r="AM88" s="251"/>
      <c r="AN88" s="251"/>
      <c r="AO88" s="251"/>
      <c r="AP88" s="251"/>
      <c r="AQ88" s="251"/>
      <c r="AR88" s="251"/>
      <c r="AS88" s="26"/>
      <c r="AT88" s="35"/>
      <c r="AU88" s="251"/>
      <c r="AV88" s="251"/>
      <c r="AW88" s="251"/>
      <c r="AX88" s="251"/>
      <c r="AY88" s="251"/>
      <c r="AZ88" s="251"/>
      <c r="BA88" s="251"/>
      <c r="BB88" s="26"/>
      <c r="BC88" s="35"/>
      <c r="BD88" s="251"/>
      <c r="BE88" s="251"/>
      <c r="BF88" s="251"/>
      <c r="BG88" s="251"/>
      <c r="BH88" s="251"/>
      <c r="BI88" s="251"/>
      <c r="BJ88" s="251"/>
    </row>
    <row r="89" spans="1:63" ht="21" x14ac:dyDescent="0.15">
      <c r="A89" s="27"/>
      <c r="B89" s="36"/>
      <c r="C89" s="37" t="s">
        <v>57</v>
      </c>
      <c r="D89" s="252" t="str">
        <f>D62</f>
        <v/>
      </c>
      <c r="E89" s="253"/>
      <c r="F89" s="37" t="s">
        <v>58</v>
      </c>
      <c r="H89" s="36"/>
      <c r="I89" s="38"/>
      <c r="J89" s="27"/>
      <c r="K89" s="36"/>
      <c r="L89" s="37" t="s">
        <v>57</v>
      </c>
      <c r="M89" s="252" t="str">
        <f>M62</f>
        <v/>
      </c>
      <c r="N89" s="253"/>
      <c r="O89" s="37" t="s">
        <v>58</v>
      </c>
      <c r="P89" s="26"/>
      <c r="Q89" s="36"/>
      <c r="R89" s="38"/>
      <c r="S89" s="27"/>
      <c r="T89" s="36"/>
      <c r="U89" s="37" t="s">
        <v>57</v>
      </c>
      <c r="V89" s="252" t="str">
        <f>V62</f>
        <v/>
      </c>
      <c r="W89" s="253"/>
      <c r="X89" s="37" t="s">
        <v>58</v>
      </c>
      <c r="Z89" s="36"/>
      <c r="AA89" s="38"/>
      <c r="AB89" s="27"/>
      <c r="AC89" s="36"/>
      <c r="AD89" s="37" t="s">
        <v>57</v>
      </c>
      <c r="AE89" s="252" t="str">
        <f>AE62</f>
        <v/>
      </c>
      <c r="AF89" s="253"/>
      <c r="AG89" s="37" t="s">
        <v>58</v>
      </c>
      <c r="AH89" s="26"/>
      <c r="AI89" s="36"/>
      <c r="AJ89" s="38"/>
      <c r="AK89" s="27"/>
      <c r="AL89" s="36"/>
      <c r="AM89" s="37" t="s">
        <v>57</v>
      </c>
      <c r="AN89" s="252" t="str">
        <f>AN62</f>
        <v/>
      </c>
      <c r="AO89" s="253"/>
      <c r="AP89" s="37" t="s">
        <v>58</v>
      </c>
      <c r="AR89" s="36"/>
      <c r="AS89" s="38"/>
      <c r="AT89" s="27"/>
      <c r="AU89" s="36"/>
      <c r="AV89" s="37" t="s">
        <v>57</v>
      </c>
      <c r="AW89" s="252" t="str">
        <f>AW62</f>
        <v/>
      </c>
      <c r="AX89" s="253"/>
      <c r="AY89" s="37" t="s">
        <v>58</v>
      </c>
      <c r="AZ89" s="26"/>
      <c r="BA89" s="36"/>
      <c r="BB89" s="38"/>
      <c r="BC89" s="27"/>
      <c r="BD89" s="36"/>
      <c r="BE89" s="37" t="s">
        <v>57</v>
      </c>
      <c r="BF89" s="252" t="str">
        <f>BF62</f>
        <v/>
      </c>
      <c r="BG89" s="253"/>
      <c r="BH89" s="37" t="s">
        <v>58</v>
      </c>
      <c r="BJ89" s="36"/>
      <c r="BK89" s="38"/>
    </row>
    <row r="90" spans="1:63" x14ac:dyDescent="0.15">
      <c r="A90" s="27"/>
      <c r="H90" s="38"/>
      <c r="I90" s="38"/>
      <c r="J90" s="27"/>
      <c r="K90" s="26"/>
      <c r="L90" s="26"/>
      <c r="M90" s="26"/>
      <c r="N90" s="26"/>
      <c r="O90" s="26"/>
      <c r="P90" s="26"/>
      <c r="Q90" s="38"/>
      <c r="R90" s="38"/>
      <c r="S90" s="27"/>
      <c r="Z90" s="38"/>
      <c r="AA90" s="38"/>
      <c r="AB90" s="27"/>
      <c r="AC90" s="26"/>
      <c r="AD90" s="26"/>
      <c r="AE90" s="26"/>
      <c r="AF90" s="26"/>
      <c r="AG90" s="26"/>
      <c r="AH90" s="26"/>
      <c r="AI90" s="38"/>
      <c r="AJ90" s="38"/>
      <c r="AK90" s="27"/>
      <c r="AR90" s="38"/>
      <c r="AS90" s="38"/>
      <c r="AT90" s="27"/>
      <c r="AU90" s="26"/>
      <c r="AV90" s="26"/>
      <c r="AW90" s="26"/>
      <c r="AX90" s="26"/>
      <c r="AY90" s="26"/>
      <c r="AZ90" s="26"/>
      <c r="BA90" s="38"/>
      <c r="BB90" s="38"/>
      <c r="BC90" s="27"/>
      <c r="BJ90" s="38"/>
      <c r="BK90" s="38"/>
    </row>
    <row r="91" spans="1:63" ht="14.25" x14ac:dyDescent="0.15">
      <c r="A91" s="41"/>
      <c r="B91" s="40" t="s">
        <v>59</v>
      </c>
      <c r="C91" s="34" t="str">
        <f>C64</f>
        <v>飲食代（１０月２５日）：お弁当代１，０００円</v>
      </c>
      <c r="D91" s="38"/>
      <c r="E91" s="38"/>
      <c r="F91" s="38"/>
      <c r="G91" s="38"/>
      <c r="H91" s="54"/>
      <c r="I91" s="38"/>
      <c r="J91" s="41"/>
      <c r="K91" s="40" t="s">
        <v>59</v>
      </c>
      <c r="L91" s="34" t="str">
        <f>L64</f>
        <v>飲食代（１０月２５日）：お弁当代１，０００円</v>
      </c>
      <c r="M91" s="38"/>
      <c r="N91" s="38"/>
      <c r="O91" s="38"/>
      <c r="P91" s="38"/>
      <c r="Q91" s="54"/>
      <c r="R91" s="38"/>
      <c r="S91" s="41"/>
      <c r="T91" s="40" t="s">
        <v>59</v>
      </c>
      <c r="U91" s="34" t="str">
        <f>U64</f>
        <v>飲食代（１０月２５日）：お弁当代１，０００円</v>
      </c>
      <c r="V91" s="38"/>
      <c r="W91" s="38"/>
      <c r="X91" s="38"/>
      <c r="Y91" s="38"/>
      <c r="Z91" s="54"/>
      <c r="AA91" s="38"/>
      <c r="AB91" s="41"/>
      <c r="AC91" s="40" t="s">
        <v>59</v>
      </c>
      <c r="AD91" s="34" t="str">
        <f>AD64</f>
        <v>飲食代（１０月２５日）：お弁当代１，０００円</v>
      </c>
      <c r="AE91" s="38"/>
      <c r="AF91" s="38"/>
      <c r="AG91" s="38"/>
      <c r="AH91" s="38"/>
      <c r="AI91" s="54"/>
      <c r="AJ91" s="38"/>
      <c r="AK91" s="41"/>
      <c r="AL91" s="40" t="s">
        <v>59</v>
      </c>
      <c r="AM91" s="34" t="str">
        <f>AM64</f>
        <v>飲食代（１０月２５日）：お弁当代１，０００円</v>
      </c>
      <c r="AN91" s="38"/>
      <c r="AO91" s="38"/>
      <c r="AP91" s="38"/>
      <c r="AQ91" s="38"/>
      <c r="AR91" s="54"/>
      <c r="AS91" s="38"/>
      <c r="AT91" s="41"/>
      <c r="AU91" s="40" t="s">
        <v>59</v>
      </c>
      <c r="AV91" s="34" t="str">
        <f>AV64</f>
        <v>飲食代（１０月２５日）：お弁当代１，０００円</v>
      </c>
      <c r="AW91" s="38"/>
      <c r="AX91" s="38"/>
      <c r="AY91" s="38"/>
      <c r="AZ91" s="38"/>
      <c r="BA91" s="54"/>
      <c r="BB91" s="38"/>
      <c r="BC91" s="41"/>
      <c r="BD91" s="40" t="s">
        <v>59</v>
      </c>
      <c r="BE91" s="34" t="str">
        <f>BE64</f>
        <v>飲食代（１０月２５日）：お弁当代１，０００円</v>
      </c>
      <c r="BF91" s="38"/>
      <c r="BG91" s="38"/>
      <c r="BH91" s="38"/>
      <c r="BI91" s="38"/>
      <c r="BJ91" s="54"/>
      <c r="BK91" s="38"/>
    </row>
    <row r="92" spans="1:63" ht="14.25" x14ac:dyDescent="0.15">
      <c r="A92" s="27"/>
      <c r="C92" s="34"/>
      <c r="D92" s="38"/>
      <c r="E92" s="42"/>
      <c r="F92" s="39"/>
      <c r="G92" s="43"/>
      <c r="H92" s="34"/>
      <c r="I92" s="38"/>
      <c r="J92" s="27"/>
      <c r="K92" s="26"/>
      <c r="L92" s="34"/>
      <c r="M92" s="38"/>
      <c r="N92" s="42"/>
      <c r="O92" s="39"/>
      <c r="P92" s="43"/>
      <c r="Q92" s="34"/>
      <c r="R92" s="38"/>
      <c r="S92" s="27"/>
      <c r="U92" s="34"/>
      <c r="V92" s="38"/>
      <c r="W92" s="42"/>
      <c r="X92" s="39"/>
      <c r="Y92" s="43"/>
      <c r="Z92" s="34"/>
      <c r="AA92" s="38"/>
      <c r="AB92" s="27"/>
      <c r="AC92" s="26"/>
      <c r="AD92" s="34"/>
      <c r="AE92" s="38"/>
      <c r="AF92" s="42"/>
      <c r="AG92" s="39"/>
      <c r="AH92" s="43"/>
      <c r="AI92" s="34"/>
      <c r="AJ92" s="38"/>
      <c r="AK92" s="27"/>
      <c r="AM92" s="34"/>
      <c r="AN92" s="38"/>
      <c r="AO92" s="42"/>
      <c r="AP92" s="39"/>
      <c r="AQ92" s="43"/>
      <c r="AR92" s="34"/>
      <c r="AS92" s="38"/>
      <c r="AT92" s="27"/>
      <c r="AU92" s="26"/>
      <c r="AV92" s="34"/>
      <c r="AW92" s="38"/>
      <c r="AX92" s="42"/>
      <c r="AY92" s="39"/>
      <c r="AZ92" s="43"/>
      <c r="BA92" s="34"/>
      <c r="BB92" s="38"/>
      <c r="BC92" s="27"/>
      <c r="BE92" s="34"/>
      <c r="BF92" s="38"/>
      <c r="BG92" s="42"/>
      <c r="BH92" s="39"/>
      <c r="BI92" s="43"/>
      <c r="BJ92" s="34"/>
      <c r="BK92" s="38"/>
    </row>
    <row r="93" spans="1:63" ht="14.25" x14ac:dyDescent="0.15">
      <c r="A93" s="27"/>
      <c r="B93" s="39"/>
      <c r="C93" s="34"/>
      <c r="D93" s="45" t="s">
        <v>60</v>
      </c>
      <c r="F93" s="34"/>
      <c r="G93" s="34"/>
      <c r="H93" s="38"/>
      <c r="I93" s="38"/>
      <c r="J93" s="27"/>
      <c r="K93" s="39"/>
      <c r="L93" s="34"/>
      <c r="M93" s="45" t="s">
        <v>60</v>
      </c>
      <c r="N93" s="26"/>
      <c r="O93" s="34"/>
      <c r="P93" s="34"/>
      <c r="Q93" s="38"/>
      <c r="R93" s="38"/>
      <c r="S93" s="27"/>
      <c r="T93" s="39"/>
      <c r="U93" s="34"/>
      <c r="V93" s="45" t="s">
        <v>60</v>
      </c>
      <c r="X93" s="34"/>
      <c r="Y93" s="34"/>
      <c r="Z93" s="38"/>
      <c r="AA93" s="38"/>
      <c r="AB93" s="27"/>
      <c r="AC93" s="39"/>
      <c r="AD93" s="34"/>
      <c r="AE93" s="45" t="s">
        <v>60</v>
      </c>
      <c r="AF93" s="26"/>
      <c r="AG93" s="34"/>
      <c r="AH93" s="34"/>
      <c r="AI93" s="38"/>
      <c r="AJ93" s="38"/>
      <c r="AK93" s="27"/>
      <c r="AL93" s="39"/>
      <c r="AM93" s="34"/>
      <c r="AN93" s="45" t="s">
        <v>60</v>
      </c>
      <c r="AP93" s="34"/>
      <c r="AQ93" s="34"/>
      <c r="AR93" s="38"/>
      <c r="AS93" s="38"/>
      <c r="AT93" s="27"/>
      <c r="AU93" s="39"/>
      <c r="AV93" s="34"/>
      <c r="AW93" s="45" t="s">
        <v>60</v>
      </c>
      <c r="AX93" s="26"/>
      <c r="AY93" s="34"/>
      <c r="AZ93" s="34"/>
      <c r="BA93" s="38"/>
      <c r="BB93" s="38"/>
      <c r="BC93" s="27"/>
      <c r="BD93" s="39"/>
      <c r="BE93" s="34"/>
      <c r="BF93" s="45" t="s">
        <v>60</v>
      </c>
      <c r="BH93" s="34"/>
      <c r="BI93" s="34"/>
      <c r="BJ93" s="38"/>
      <c r="BK93" s="38"/>
    </row>
    <row r="94" spans="1:63" ht="14.25" x14ac:dyDescent="0.15">
      <c r="A94" s="27"/>
      <c r="C94" s="38"/>
      <c r="D94" s="45" t="str">
        <f>D69</f>
        <v>　農業農村工学会九州沖縄支部大会運営事務局</v>
      </c>
      <c r="F94" s="38"/>
      <c r="G94" s="38"/>
      <c r="I94" s="26"/>
      <c r="J94" s="27"/>
      <c r="K94" s="26"/>
      <c r="L94" s="38"/>
      <c r="M94" s="45" t="str">
        <f>M69</f>
        <v>　農業農村工学会九州沖縄支部大会運営事務局</v>
      </c>
      <c r="N94" s="26"/>
      <c r="O94" s="38"/>
      <c r="P94" s="38"/>
      <c r="Q94" s="26"/>
      <c r="R94" s="26"/>
      <c r="S94" s="27"/>
      <c r="U94" s="38"/>
      <c r="V94" s="45" t="str">
        <f>V69</f>
        <v>　農業農村工学会九州沖縄支部大会運営事務局</v>
      </c>
      <c r="X94" s="38"/>
      <c r="Y94" s="38"/>
      <c r="AA94" s="26"/>
      <c r="AB94" s="27"/>
      <c r="AC94" s="26"/>
      <c r="AD94" s="38"/>
      <c r="AE94" s="45" t="str">
        <f>AE69</f>
        <v>　農業農村工学会九州沖縄支部大会運営事務局</v>
      </c>
      <c r="AF94" s="26"/>
      <c r="AG94" s="38"/>
      <c r="AH94" s="38"/>
      <c r="AI94" s="26"/>
      <c r="AJ94" s="26"/>
      <c r="AK94" s="27"/>
      <c r="AM94" s="38"/>
      <c r="AN94" s="45" t="str">
        <f>AN69</f>
        <v>　農業農村工学会九州沖縄支部大会運営事務局</v>
      </c>
      <c r="AP94" s="38"/>
      <c r="AQ94" s="38"/>
      <c r="AS94" s="26"/>
      <c r="AT94" s="27"/>
      <c r="AU94" s="26"/>
      <c r="AV94" s="38"/>
      <c r="AW94" s="45" t="str">
        <f>AW69</f>
        <v>　農業農村工学会九州沖縄支部大会運営事務局</v>
      </c>
      <c r="AX94" s="26"/>
      <c r="AY94" s="38"/>
      <c r="AZ94" s="38"/>
      <c r="BA94" s="26"/>
      <c r="BB94" s="26"/>
      <c r="BC94" s="27"/>
      <c r="BE94" s="38"/>
      <c r="BF94" s="45" t="str">
        <f>BF69</f>
        <v>　農業農村工学会九州沖縄支部大会運営事務局</v>
      </c>
      <c r="BH94" s="38"/>
      <c r="BI94" s="38"/>
    </row>
    <row r="95" spans="1:63" ht="14.25" x14ac:dyDescent="0.15">
      <c r="A95" s="27"/>
      <c r="D95" s="44" t="str">
        <f>D70</f>
        <v>　（熊本県農林水産部農村振興局技術管理課内）</v>
      </c>
      <c r="E95" s="34"/>
      <c r="I95" s="26"/>
      <c r="J95" s="27"/>
      <c r="K95" s="26"/>
      <c r="L95" s="26"/>
      <c r="M95" s="44" t="str">
        <f>M70</f>
        <v>　（熊本県農林水産部農村振興局技術管理課内）</v>
      </c>
      <c r="N95" s="34"/>
      <c r="O95" s="26"/>
      <c r="P95" s="26"/>
      <c r="Q95" s="26"/>
      <c r="R95" s="26"/>
      <c r="S95" s="27"/>
      <c r="V95" s="44" t="str">
        <f>V70</f>
        <v>　（熊本県農林水産部農村振興局技術管理課内）</v>
      </c>
      <c r="W95" s="34"/>
      <c r="AA95" s="26"/>
      <c r="AB95" s="27"/>
      <c r="AC95" s="26"/>
      <c r="AD95" s="26"/>
      <c r="AE95" s="44" t="str">
        <f>AE70</f>
        <v>　（熊本県農林水産部農村振興局技術管理課内）</v>
      </c>
      <c r="AF95" s="34"/>
      <c r="AG95" s="26"/>
      <c r="AH95" s="26"/>
      <c r="AI95" s="26"/>
      <c r="AJ95" s="26"/>
      <c r="AK95" s="27"/>
      <c r="AN95" s="44" t="str">
        <f>AN70</f>
        <v>　（熊本県農林水産部農村振興局技術管理課内）</v>
      </c>
      <c r="AO95" s="34"/>
      <c r="AS95" s="26"/>
      <c r="AT95" s="27"/>
      <c r="AU95" s="26"/>
      <c r="AV95" s="26"/>
      <c r="AW95" s="44" t="str">
        <f>AW70</f>
        <v>　（熊本県農林水産部農村振興局技術管理課内）</v>
      </c>
      <c r="AX95" s="34"/>
      <c r="AY95" s="26"/>
      <c r="AZ95" s="26"/>
      <c r="BA95" s="26"/>
      <c r="BB95" s="26"/>
      <c r="BC95" s="27"/>
      <c r="BF95" s="44" t="str">
        <f>BF70</f>
        <v>　（熊本県農林水産部農村振興局技術管理課内）</v>
      </c>
      <c r="BG95" s="34"/>
    </row>
    <row r="96" spans="1:63" x14ac:dyDescent="0.15">
      <c r="A96" s="27"/>
      <c r="I96" s="26"/>
      <c r="J96" s="27"/>
      <c r="K96" s="26"/>
      <c r="L96" s="26"/>
      <c r="M96" s="26"/>
      <c r="N96" s="26"/>
      <c r="O96" s="26"/>
      <c r="P96" s="26"/>
      <c r="Q96" s="26"/>
      <c r="R96" s="26"/>
      <c r="S96" s="27"/>
      <c r="AA96" s="26"/>
      <c r="AB96" s="27"/>
      <c r="AC96" s="26"/>
      <c r="AD96" s="26"/>
      <c r="AE96" s="26"/>
      <c r="AF96" s="26"/>
      <c r="AG96" s="26"/>
      <c r="AH96" s="26"/>
      <c r="AI96" s="26"/>
      <c r="AJ96" s="26"/>
      <c r="AK96" s="27"/>
      <c r="AS96" s="26"/>
      <c r="AT96" s="27"/>
      <c r="AU96" s="26"/>
      <c r="AV96" s="26"/>
      <c r="AW96" s="26"/>
      <c r="AX96" s="26"/>
      <c r="AY96" s="26"/>
      <c r="AZ96" s="26"/>
      <c r="BA96" s="26"/>
      <c r="BB96" s="26"/>
      <c r="BC96" s="27"/>
    </row>
    <row r="97" spans="1:61" ht="14.25" x14ac:dyDescent="0.15">
      <c r="A97" s="27"/>
      <c r="C97" s="46"/>
      <c r="E97" s="49" t="str">
        <f>D73</f>
        <v>　事務局長　　　内田　栄二</v>
      </c>
      <c r="F97" s="34"/>
      <c r="G97" s="34"/>
      <c r="I97" s="26"/>
      <c r="J97" s="27"/>
      <c r="K97" s="26"/>
      <c r="L97" s="46"/>
      <c r="M97" s="26"/>
      <c r="N97" s="49" t="str">
        <f>M73</f>
        <v>　事務局長　　　内田　栄二</v>
      </c>
      <c r="O97" s="34"/>
      <c r="P97" s="34"/>
      <c r="Q97" s="26"/>
      <c r="R97" s="26"/>
      <c r="S97" s="27"/>
      <c r="U97" s="46"/>
      <c r="W97" s="49" t="str">
        <f>V73</f>
        <v>　事務局長　　　内田　栄二</v>
      </c>
      <c r="X97" s="34"/>
      <c r="Y97" s="34"/>
      <c r="AA97" s="26"/>
      <c r="AB97" s="27"/>
      <c r="AC97" s="26"/>
      <c r="AD97" s="46"/>
      <c r="AE97" s="26"/>
      <c r="AF97" s="49" t="str">
        <f>AE73</f>
        <v>　事務局長　　　内田　栄二</v>
      </c>
      <c r="AG97" s="34"/>
      <c r="AH97" s="34"/>
      <c r="AI97" s="26"/>
      <c r="AJ97" s="26"/>
      <c r="AK97" s="27"/>
      <c r="AM97" s="46"/>
      <c r="AO97" s="49" t="str">
        <f>AN73</f>
        <v>　事務局長　　　内田　栄二</v>
      </c>
      <c r="AP97" s="34"/>
      <c r="AQ97" s="34"/>
      <c r="AS97" s="26"/>
      <c r="AT97" s="27"/>
      <c r="AU97" s="26"/>
      <c r="AV97" s="46"/>
      <c r="AW97" s="26"/>
      <c r="AX97" s="49" t="str">
        <f>AW73</f>
        <v>　事務局長　　　内田　栄二</v>
      </c>
      <c r="AY97" s="34"/>
      <c r="AZ97" s="34"/>
      <c r="BA97" s="26"/>
      <c r="BB97" s="26"/>
      <c r="BC97" s="27"/>
      <c r="BE97" s="46"/>
      <c r="BG97" s="49" t="str">
        <f>BF73</f>
        <v>　事務局長　　　内田　栄二</v>
      </c>
      <c r="BH97" s="34"/>
      <c r="BI97" s="34"/>
    </row>
    <row r="98" spans="1:61" ht="14.25" x14ac:dyDescent="0.15">
      <c r="A98" s="27"/>
      <c r="C98" s="46"/>
      <c r="I98" s="26"/>
      <c r="J98" s="27"/>
      <c r="K98" s="26"/>
      <c r="L98" s="46"/>
      <c r="O98" s="26"/>
      <c r="P98" s="26"/>
      <c r="Q98" s="26"/>
      <c r="R98" s="26"/>
      <c r="S98" s="27"/>
      <c r="U98" s="46"/>
      <c r="AA98" s="26"/>
      <c r="AB98" s="27"/>
      <c r="AC98" s="26"/>
      <c r="AD98" s="46"/>
      <c r="AG98" s="26"/>
      <c r="AH98" s="26"/>
      <c r="AI98" s="26"/>
      <c r="AJ98" s="26"/>
      <c r="AK98" s="27"/>
      <c r="AM98" s="46"/>
      <c r="AS98" s="26"/>
      <c r="AT98" s="27"/>
      <c r="AU98" s="26"/>
      <c r="AV98" s="46"/>
      <c r="AY98" s="26"/>
      <c r="AZ98" s="26"/>
      <c r="BA98" s="26"/>
      <c r="BB98" s="26"/>
      <c r="BC98" s="27"/>
      <c r="BE98" s="46"/>
    </row>
    <row r="99" spans="1:61" x14ac:dyDescent="0.15">
      <c r="A99" s="27"/>
      <c r="B99" s="50" t="s">
        <v>62</v>
      </c>
      <c r="C99" s="51"/>
      <c r="I99" s="26"/>
      <c r="J99" s="27"/>
      <c r="K99" s="50" t="s">
        <v>62</v>
      </c>
      <c r="L99" s="51"/>
      <c r="O99" s="26"/>
      <c r="P99" s="26"/>
      <c r="Q99" s="26"/>
      <c r="R99" s="26"/>
      <c r="S99" s="27"/>
      <c r="T99" s="50" t="s">
        <v>62</v>
      </c>
      <c r="U99" s="51"/>
      <c r="AA99" s="26"/>
      <c r="AB99" s="27"/>
      <c r="AC99" s="50" t="s">
        <v>62</v>
      </c>
      <c r="AD99" s="51"/>
      <c r="AG99" s="26"/>
      <c r="AH99" s="26"/>
      <c r="AI99" s="26"/>
      <c r="AJ99" s="26"/>
      <c r="AK99" s="27"/>
      <c r="AL99" s="50" t="s">
        <v>62</v>
      </c>
      <c r="AM99" s="51"/>
      <c r="AS99" s="26"/>
      <c r="AT99" s="27"/>
      <c r="AU99" s="50" t="s">
        <v>62</v>
      </c>
      <c r="AV99" s="51"/>
      <c r="AY99" s="26"/>
      <c r="AZ99" s="26"/>
      <c r="BA99" s="26"/>
      <c r="BB99" s="26"/>
      <c r="BC99" s="27"/>
      <c r="BD99" s="50" t="s">
        <v>62</v>
      </c>
      <c r="BE99" s="51"/>
    </row>
    <row r="100" spans="1:61" ht="14.25" x14ac:dyDescent="0.15">
      <c r="A100" s="27"/>
      <c r="B100" s="52" t="s">
        <v>63</v>
      </c>
      <c r="C100" s="51" t="str">
        <f>'領収等（講演会）'!C100</f>
        <v>肥後銀行　渡鹿支店（トロクシテン　店番　１６２）</v>
      </c>
      <c r="E100" s="46"/>
      <c r="F100" s="46"/>
      <c r="G100" s="46"/>
      <c r="I100" s="26"/>
      <c r="J100" s="27"/>
      <c r="K100" s="52" t="s">
        <v>63</v>
      </c>
      <c r="L100" s="51" t="str">
        <f>C100</f>
        <v>肥後銀行　渡鹿支店（トロクシテン　店番　１６２）</v>
      </c>
      <c r="M100" s="26"/>
      <c r="N100" s="46"/>
      <c r="O100" s="46"/>
      <c r="P100" s="46"/>
      <c r="Q100" s="26"/>
      <c r="R100" s="26"/>
      <c r="S100" s="27"/>
      <c r="T100" s="52" t="s">
        <v>63</v>
      </c>
      <c r="U100" s="51" t="str">
        <f>L100</f>
        <v>肥後銀行　渡鹿支店（トロクシテン　店番　１６２）</v>
      </c>
      <c r="W100" s="46"/>
      <c r="X100" s="46"/>
      <c r="Y100" s="46"/>
      <c r="AA100" s="26"/>
      <c r="AB100" s="27"/>
      <c r="AC100" s="52" t="s">
        <v>63</v>
      </c>
      <c r="AD100" s="51" t="str">
        <f>U100</f>
        <v>肥後銀行　渡鹿支店（トロクシテン　店番　１６２）</v>
      </c>
      <c r="AE100" s="26"/>
      <c r="AF100" s="46"/>
      <c r="AG100" s="46"/>
      <c r="AH100" s="46"/>
      <c r="AI100" s="26"/>
      <c r="AJ100" s="26"/>
      <c r="AK100" s="27"/>
      <c r="AL100" s="52" t="s">
        <v>63</v>
      </c>
      <c r="AM100" s="51" t="str">
        <f>AD100</f>
        <v>肥後銀行　渡鹿支店（トロクシテン　店番　１６２）</v>
      </c>
      <c r="AO100" s="46"/>
      <c r="AP100" s="46"/>
      <c r="AQ100" s="46"/>
      <c r="AS100" s="26"/>
      <c r="AT100" s="27"/>
      <c r="AU100" s="52" t="s">
        <v>63</v>
      </c>
      <c r="AV100" s="51" t="str">
        <f>AM100</f>
        <v>肥後銀行　渡鹿支店（トロクシテン　店番　１６２）</v>
      </c>
      <c r="AW100" s="26"/>
      <c r="AX100" s="46"/>
      <c r="AY100" s="46"/>
      <c r="AZ100" s="46"/>
      <c r="BA100" s="26"/>
      <c r="BB100" s="26"/>
      <c r="BC100" s="27"/>
      <c r="BD100" s="52" t="s">
        <v>63</v>
      </c>
      <c r="BE100" s="51" t="str">
        <f>AV100</f>
        <v>肥後銀行　渡鹿支店（トロクシテン　店番　１６２）</v>
      </c>
      <c r="BG100" s="46"/>
      <c r="BH100" s="46"/>
      <c r="BI100" s="46"/>
    </row>
    <row r="101" spans="1:61" ht="14.25" x14ac:dyDescent="0.15">
      <c r="A101" s="27"/>
      <c r="B101" s="52" t="s">
        <v>64</v>
      </c>
      <c r="C101" s="51" t="str">
        <f>'領収等（講演会）'!C101</f>
        <v>普通預金　１６３５８８２</v>
      </c>
      <c r="D101" s="34"/>
      <c r="E101" s="46"/>
      <c r="F101" s="46"/>
      <c r="G101" s="46"/>
      <c r="I101" s="26"/>
      <c r="J101" s="27"/>
      <c r="K101" s="52" t="s">
        <v>64</v>
      </c>
      <c r="L101" s="51" t="str">
        <f>C101</f>
        <v>普通預金　１６３５８８２</v>
      </c>
      <c r="M101" s="34"/>
      <c r="N101" s="46"/>
      <c r="O101" s="46"/>
      <c r="P101" s="46"/>
      <c r="Q101" s="26"/>
      <c r="R101" s="26"/>
      <c r="S101" s="27"/>
      <c r="T101" s="52" t="s">
        <v>64</v>
      </c>
      <c r="U101" s="51" t="str">
        <f>L101</f>
        <v>普通預金　１６３５８８２</v>
      </c>
      <c r="V101" s="34"/>
      <c r="W101" s="46"/>
      <c r="X101" s="46"/>
      <c r="Y101" s="46"/>
      <c r="AA101" s="26"/>
      <c r="AB101" s="27"/>
      <c r="AC101" s="52" t="s">
        <v>64</v>
      </c>
      <c r="AD101" s="51" t="str">
        <f>U101</f>
        <v>普通預金　１６３５８８２</v>
      </c>
      <c r="AE101" s="34"/>
      <c r="AF101" s="46"/>
      <c r="AG101" s="46"/>
      <c r="AH101" s="46"/>
      <c r="AI101" s="26"/>
      <c r="AJ101" s="26"/>
      <c r="AK101" s="27"/>
      <c r="AL101" s="52" t="s">
        <v>64</v>
      </c>
      <c r="AM101" s="51" t="str">
        <f>AD101</f>
        <v>普通預金　１６３５８８２</v>
      </c>
      <c r="AN101" s="34"/>
      <c r="AO101" s="46"/>
      <c r="AP101" s="46"/>
      <c r="AQ101" s="46"/>
      <c r="AS101" s="26"/>
      <c r="AT101" s="27"/>
      <c r="AU101" s="52" t="s">
        <v>64</v>
      </c>
      <c r="AV101" s="51" t="str">
        <f>AM101</f>
        <v>普通預金　１６３５８８２</v>
      </c>
      <c r="AW101" s="34"/>
      <c r="AX101" s="46"/>
      <c r="AY101" s="46"/>
      <c r="AZ101" s="46"/>
      <c r="BA101" s="26"/>
      <c r="BB101" s="26"/>
      <c r="BC101" s="27"/>
      <c r="BD101" s="52" t="s">
        <v>64</v>
      </c>
      <c r="BE101" s="51" t="str">
        <f>AV101</f>
        <v>普通預金　１６３５８８２</v>
      </c>
      <c r="BF101" s="34"/>
      <c r="BG101" s="46"/>
      <c r="BH101" s="46"/>
      <c r="BI101" s="46"/>
    </row>
    <row r="102" spans="1:61" ht="14.25" x14ac:dyDescent="0.15">
      <c r="A102" s="27"/>
      <c r="B102" s="52" t="s">
        <v>65</v>
      </c>
      <c r="C102" s="51" t="str">
        <f>'領収等（講演会）'!C102</f>
        <v>株式会社　山一観光（ヤマイチカンコウ）</v>
      </c>
      <c r="D102" s="34"/>
      <c r="E102" s="46"/>
      <c r="F102" s="46"/>
      <c r="G102" s="46"/>
      <c r="I102" s="26"/>
      <c r="J102" s="27"/>
      <c r="K102" s="52" t="s">
        <v>65</v>
      </c>
      <c r="L102" s="51" t="str">
        <f>C102</f>
        <v>株式会社　山一観光（ヤマイチカンコウ）</v>
      </c>
      <c r="M102" s="34"/>
      <c r="N102" s="46"/>
      <c r="O102" s="46"/>
      <c r="P102" s="46"/>
      <c r="Q102" s="26"/>
      <c r="R102" s="26"/>
      <c r="S102" s="27"/>
      <c r="T102" s="52" t="s">
        <v>65</v>
      </c>
      <c r="U102" s="51" t="str">
        <f>L102</f>
        <v>株式会社　山一観光（ヤマイチカンコウ）</v>
      </c>
      <c r="V102" s="34"/>
      <c r="W102" s="46"/>
      <c r="X102" s="46"/>
      <c r="Y102" s="46"/>
      <c r="AA102" s="26"/>
      <c r="AB102" s="27"/>
      <c r="AC102" s="52" t="s">
        <v>65</v>
      </c>
      <c r="AD102" s="51" t="str">
        <f>U102</f>
        <v>株式会社　山一観光（ヤマイチカンコウ）</v>
      </c>
      <c r="AE102" s="34"/>
      <c r="AF102" s="46"/>
      <c r="AG102" s="46"/>
      <c r="AH102" s="46"/>
      <c r="AI102" s="26"/>
      <c r="AJ102" s="26"/>
      <c r="AK102" s="27"/>
      <c r="AL102" s="52" t="s">
        <v>65</v>
      </c>
      <c r="AM102" s="51" t="str">
        <f>AD102</f>
        <v>株式会社　山一観光（ヤマイチカンコウ）</v>
      </c>
      <c r="AN102" s="34"/>
      <c r="AO102" s="46"/>
      <c r="AP102" s="46"/>
      <c r="AQ102" s="46"/>
      <c r="AS102" s="26"/>
      <c r="AT102" s="27"/>
      <c r="AU102" s="52" t="s">
        <v>65</v>
      </c>
      <c r="AV102" s="51" t="str">
        <f>AM102</f>
        <v>株式会社　山一観光（ヤマイチカンコウ）</v>
      </c>
      <c r="AW102" s="34"/>
      <c r="AX102" s="46"/>
      <c r="AY102" s="46"/>
      <c r="AZ102" s="46"/>
      <c r="BA102" s="26"/>
      <c r="BB102" s="26"/>
      <c r="BC102" s="27"/>
      <c r="BD102" s="52" t="s">
        <v>65</v>
      </c>
      <c r="BE102" s="51" t="str">
        <f>AV102</f>
        <v>株式会社　山一観光（ヤマイチカンコウ）</v>
      </c>
      <c r="BF102" s="34"/>
      <c r="BG102" s="46"/>
      <c r="BH102" s="46"/>
      <c r="BI102" s="46"/>
    </row>
    <row r="103" spans="1:61" ht="14.25" x14ac:dyDescent="0.15">
      <c r="A103" s="27"/>
      <c r="C103" s="51"/>
      <c r="D103" s="34"/>
      <c r="E103" s="46"/>
      <c r="G103" s="46"/>
      <c r="I103" s="26"/>
      <c r="J103" s="27"/>
      <c r="L103" s="51"/>
      <c r="M103" s="34"/>
      <c r="N103" s="46"/>
      <c r="P103" s="46"/>
      <c r="Q103" s="26"/>
      <c r="R103" s="26"/>
      <c r="S103" s="27"/>
      <c r="U103" s="51"/>
      <c r="V103" s="34"/>
      <c r="W103" s="46"/>
      <c r="Y103" s="46"/>
      <c r="AA103" s="26"/>
      <c r="AB103" s="27"/>
      <c r="AD103" s="51"/>
      <c r="AE103" s="34"/>
      <c r="AF103" s="46"/>
      <c r="AH103" s="46"/>
      <c r="AI103" s="26"/>
      <c r="AJ103" s="26"/>
      <c r="AK103" s="27"/>
      <c r="AM103" s="51"/>
      <c r="AN103" s="34"/>
      <c r="AO103" s="46"/>
      <c r="AQ103" s="46"/>
      <c r="AS103" s="26"/>
      <c r="AT103" s="27"/>
      <c r="AV103" s="51"/>
      <c r="AW103" s="34"/>
      <c r="AX103" s="46"/>
      <c r="AZ103" s="46"/>
      <c r="BA103" s="26"/>
      <c r="BB103" s="26"/>
      <c r="BC103" s="27"/>
      <c r="BE103" s="51"/>
      <c r="BF103" s="34"/>
      <c r="BG103" s="46"/>
      <c r="BI103" s="46"/>
    </row>
    <row r="104" spans="1:61" ht="14.25" x14ac:dyDescent="0.15">
      <c r="A104" s="27"/>
      <c r="B104" s="52" t="s">
        <v>66</v>
      </c>
      <c r="C104" s="50" t="s">
        <v>67</v>
      </c>
      <c r="D104" s="46"/>
      <c r="E104" s="46"/>
      <c r="F104" s="46"/>
      <c r="G104" s="46"/>
      <c r="I104" s="26"/>
      <c r="J104" s="27"/>
      <c r="K104" s="52" t="s">
        <v>66</v>
      </c>
      <c r="L104" s="50" t="s">
        <v>67</v>
      </c>
      <c r="M104" s="46"/>
      <c r="N104" s="46"/>
      <c r="O104" s="46"/>
      <c r="P104" s="46"/>
      <c r="Q104" s="26"/>
      <c r="R104" s="26"/>
      <c r="S104" s="27"/>
      <c r="T104" s="52" t="s">
        <v>66</v>
      </c>
      <c r="U104" s="50" t="s">
        <v>67</v>
      </c>
      <c r="V104" s="46"/>
      <c r="W104" s="46"/>
      <c r="X104" s="46"/>
      <c r="Y104" s="46"/>
      <c r="AA104" s="26"/>
      <c r="AB104" s="27"/>
      <c r="AC104" s="52" t="s">
        <v>66</v>
      </c>
      <c r="AD104" s="50" t="s">
        <v>67</v>
      </c>
      <c r="AE104" s="46"/>
      <c r="AF104" s="46"/>
      <c r="AG104" s="46"/>
      <c r="AH104" s="46"/>
      <c r="AI104" s="26"/>
      <c r="AJ104" s="26"/>
      <c r="AK104" s="27"/>
      <c r="AL104" s="52" t="s">
        <v>66</v>
      </c>
      <c r="AM104" s="50" t="s">
        <v>67</v>
      </c>
      <c r="AN104" s="46"/>
      <c r="AO104" s="46"/>
      <c r="AP104" s="46"/>
      <c r="AQ104" s="46"/>
      <c r="AS104" s="26"/>
      <c r="AT104" s="27"/>
      <c r="AU104" s="52" t="s">
        <v>66</v>
      </c>
      <c r="AV104" s="50" t="s">
        <v>67</v>
      </c>
      <c r="AW104" s="46"/>
      <c r="AX104" s="46"/>
      <c r="AY104" s="46"/>
      <c r="AZ104" s="46"/>
      <c r="BA104" s="26"/>
      <c r="BB104" s="26"/>
      <c r="BC104" s="27"/>
      <c r="BD104" s="52" t="s">
        <v>66</v>
      </c>
      <c r="BE104" s="50" t="s">
        <v>67</v>
      </c>
      <c r="BF104" s="46"/>
      <c r="BG104" s="46"/>
      <c r="BH104" s="46"/>
      <c r="BI104" s="46"/>
    </row>
    <row r="105" spans="1:61" x14ac:dyDescent="0.15">
      <c r="A105" s="27"/>
      <c r="I105" s="26"/>
      <c r="J105" s="27"/>
      <c r="K105" s="26"/>
      <c r="L105" s="26"/>
      <c r="M105" s="26"/>
      <c r="N105" s="26"/>
      <c r="O105" s="26"/>
      <c r="P105" s="26"/>
      <c r="Q105" s="26"/>
      <c r="R105" s="26"/>
      <c r="S105" s="27"/>
      <c r="AA105" s="26"/>
      <c r="AB105" s="27"/>
      <c r="AC105" s="26"/>
      <c r="AD105" s="26"/>
      <c r="AE105" s="26"/>
      <c r="AF105" s="26"/>
      <c r="AG105" s="26"/>
      <c r="AH105" s="26"/>
      <c r="AI105" s="26"/>
      <c r="AJ105" s="26"/>
      <c r="AK105" s="27"/>
      <c r="AS105" s="26"/>
      <c r="AT105" s="27"/>
      <c r="AU105" s="26"/>
      <c r="AV105" s="26"/>
      <c r="AW105" s="26"/>
      <c r="AX105" s="26"/>
      <c r="AY105" s="26"/>
      <c r="AZ105" s="26"/>
      <c r="BA105" s="26"/>
      <c r="BB105" s="26"/>
      <c r="BC105" s="27"/>
    </row>
    <row r="106" spans="1:61" x14ac:dyDescent="0.15">
      <c r="A106" s="26"/>
      <c r="I106" s="26"/>
      <c r="R106" s="28"/>
      <c r="S106" s="26"/>
      <c r="AA106" s="26"/>
      <c r="AJ106" s="28"/>
      <c r="AK106" s="26"/>
      <c r="AS106" s="26"/>
      <c r="BB106" s="28"/>
      <c r="BC106" s="26"/>
    </row>
    <row r="107" spans="1:61" x14ac:dyDescent="0.15">
      <c r="A107" s="26"/>
      <c r="I107" s="26"/>
      <c r="R107" s="28"/>
      <c r="S107" s="26"/>
      <c r="AA107" s="26"/>
      <c r="AJ107" s="28"/>
      <c r="AK107" s="26"/>
      <c r="AS107" s="26"/>
      <c r="BB107" s="28"/>
      <c r="BC107" s="26"/>
    </row>
    <row r="108" spans="1:61" x14ac:dyDescent="0.15">
      <c r="A108" s="26"/>
      <c r="I108" s="26"/>
      <c r="R108" s="28"/>
      <c r="S108" s="26"/>
      <c r="AA108" s="26"/>
      <c r="AJ108" s="28"/>
      <c r="AK108" s="26"/>
      <c r="AS108" s="26"/>
      <c r="BB108" s="28"/>
      <c r="BC108" s="26"/>
    </row>
    <row r="109" spans="1:61" x14ac:dyDescent="0.15">
      <c r="A109" s="26"/>
      <c r="I109" s="26"/>
      <c r="R109" s="28"/>
      <c r="S109" s="26"/>
      <c r="AA109" s="26"/>
      <c r="AJ109" s="28"/>
      <c r="AK109" s="26"/>
      <c r="AS109" s="26"/>
      <c r="BB109" s="28"/>
      <c r="BC109" s="26"/>
    </row>
    <row r="110" spans="1:61" x14ac:dyDescent="0.15">
      <c r="A110" s="26"/>
      <c r="I110" s="26"/>
      <c r="R110" s="28"/>
      <c r="S110" s="26"/>
      <c r="AA110" s="26"/>
      <c r="AJ110" s="28"/>
      <c r="AK110" s="26"/>
      <c r="AS110" s="26"/>
      <c r="BB110" s="28"/>
      <c r="BC110" s="26"/>
    </row>
    <row r="111" spans="1:61" x14ac:dyDescent="0.15">
      <c r="A111" s="26"/>
      <c r="I111" s="26"/>
      <c r="R111" s="28"/>
      <c r="S111" s="26"/>
      <c r="AA111" s="26"/>
      <c r="AJ111" s="28"/>
      <c r="AK111" s="26"/>
      <c r="AS111" s="26"/>
      <c r="BB111" s="28"/>
      <c r="BC111" s="26"/>
    </row>
    <row r="112" spans="1:61" x14ac:dyDescent="0.15">
      <c r="A112" s="26"/>
      <c r="I112" s="26"/>
      <c r="R112" s="28"/>
      <c r="S112" s="26"/>
      <c r="AA112" s="26"/>
      <c r="AJ112" s="28"/>
      <c r="AK112" s="26"/>
      <c r="AS112" s="26"/>
      <c r="BB112" s="28"/>
      <c r="BC112" s="26"/>
    </row>
    <row r="113" spans="1:55" x14ac:dyDescent="0.15">
      <c r="A113" s="26"/>
      <c r="I113" s="26"/>
      <c r="R113" s="28"/>
      <c r="S113" s="26"/>
      <c r="AA113" s="26"/>
      <c r="AJ113" s="28"/>
      <c r="AK113" s="26"/>
      <c r="AS113" s="26"/>
      <c r="BB113" s="28"/>
      <c r="BC113" s="26"/>
    </row>
    <row r="114" spans="1:55" x14ac:dyDescent="0.15">
      <c r="A114" s="26"/>
      <c r="I114" s="26"/>
      <c r="R114" s="28"/>
      <c r="S114" s="26"/>
      <c r="AA114" s="26"/>
      <c r="AJ114" s="28"/>
      <c r="AK114" s="26"/>
      <c r="AS114" s="26"/>
      <c r="BB114" s="28"/>
      <c r="BC114" s="26"/>
    </row>
    <row r="115" spans="1:55" x14ac:dyDescent="0.15">
      <c r="A115" s="26"/>
      <c r="I115" s="26"/>
      <c r="R115" s="28"/>
      <c r="S115" s="26"/>
      <c r="AA115" s="26"/>
      <c r="AJ115" s="28"/>
      <c r="AK115" s="26"/>
      <c r="AS115" s="26"/>
      <c r="BB115" s="28"/>
      <c r="BC115" s="26"/>
    </row>
    <row r="116" spans="1:55" x14ac:dyDescent="0.15">
      <c r="A116" s="26"/>
      <c r="I116" s="26"/>
      <c r="R116" s="28"/>
      <c r="S116" s="26"/>
      <c r="AA116" s="26"/>
      <c r="AJ116" s="28"/>
      <c r="AK116" s="26"/>
      <c r="AS116" s="26"/>
      <c r="BB116" s="28"/>
      <c r="BC116" s="26"/>
    </row>
    <row r="117" spans="1:55" x14ac:dyDescent="0.15">
      <c r="A117" s="26"/>
      <c r="I117" s="26"/>
      <c r="R117" s="28"/>
      <c r="S117" s="26"/>
      <c r="AA117" s="26"/>
      <c r="AJ117" s="28"/>
      <c r="AK117" s="26"/>
      <c r="AS117" s="26"/>
      <c r="BB117" s="28"/>
      <c r="BC117" s="26"/>
    </row>
    <row r="118" spans="1:55" x14ac:dyDescent="0.15">
      <c r="A118" s="26"/>
      <c r="I118" s="26"/>
      <c r="R118" s="28"/>
      <c r="S118" s="26"/>
      <c r="AA118" s="26"/>
      <c r="AJ118" s="28"/>
      <c r="AK118" s="26"/>
      <c r="AS118" s="26"/>
      <c r="BB118" s="28"/>
      <c r="BC118" s="26"/>
    </row>
    <row r="119" spans="1:55" x14ac:dyDescent="0.15">
      <c r="A119" s="26"/>
      <c r="I119" s="26"/>
      <c r="R119" s="28"/>
      <c r="S119" s="26"/>
      <c r="AA119" s="26"/>
      <c r="AJ119" s="28"/>
      <c r="AK119" s="26"/>
      <c r="AS119" s="26"/>
      <c r="BB119" s="28"/>
      <c r="BC119" s="26"/>
    </row>
    <row r="120" spans="1:55" x14ac:dyDescent="0.15">
      <c r="A120" s="26"/>
      <c r="I120" s="26"/>
      <c r="R120" s="28"/>
      <c r="S120" s="26"/>
      <c r="AA120" s="26"/>
      <c r="AJ120" s="28"/>
      <c r="AK120" s="26"/>
      <c r="AS120" s="26"/>
      <c r="BB120" s="28"/>
      <c r="BC120" s="26"/>
    </row>
    <row r="121" spans="1:55" x14ac:dyDescent="0.15">
      <c r="A121" s="26"/>
      <c r="I121" s="26"/>
      <c r="R121" s="28"/>
      <c r="S121" s="26"/>
      <c r="AA121" s="26"/>
      <c r="AJ121" s="28"/>
      <c r="AK121" s="26"/>
      <c r="AS121" s="26"/>
      <c r="BB121" s="28"/>
      <c r="BC121" s="26"/>
    </row>
    <row r="122" spans="1:55" x14ac:dyDescent="0.15">
      <c r="A122" s="26"/>
      <c r="I122" s="26"/>
      <c r="R122" s="28"/>
      <c r="S122" s="26"/>
      <c r="AA122" s="26"/>
      <c r="AJ122" s="28"/>
      <c r="AK122" s="26"/>
      <c r="AS122" s="26"/>
      <c r="BB122" s="28"/>
      <c r="BC122" s="26"/>
    </row>
    <row r="123" spans="1:55" x14ac:dyDescent="0.15">
      <c r="A123" s="26"/>
      <c r="I123" s="26"/>
      <c r="R123" s="28"/>
      <c r="S123" s="26"/>
      <c r="AA123" s="26"/>
      <c r="AJ123" s="28"/>
      <c r="AK123" s="26"/>
      <c r="AS123" s="26"/>
      <c r="BB123" s="28"/>
      <c r="BC123" s="26"/>
    </row>
    <row r="124" spans="1:55" x14ac:dyDescent="0.15">
      <c r="A124" s="26"/>
      <c r="I124" s="26"/>
      <c r="R124" s="28"/>
      <c r="S124" s="26"/>
      <c r="AA124" s="26"/>
      <c r="AJ124" s="28"/>
      <c r="AK124" s="26"/>
      <c r="AS124" s="26"/>
      <c r="BB124" s="28"/>
      <c r="BC124" s="26"/>
    </row>
    <row r="125" spans="1:55" x14ac:dyDescent="0.15">
      <c r="A125" s="26"/>
      <c r="I125" s="26"/>
      <c r="R125" s="28"/>
      <c r="S125" s="26"/>
      <c r="AA125" s="26"/>
      <c r="AJ125" s="28"/>
      <c r="AK125" s="26"/>
      <c r="AS125" s="26"/>
      <c r="BB125" s="28"/>
      <c r="BC125" s="26"/>
    </row>
    <row r="126" spans="1:55" x14ac:dyDescent="0.15">
      <c r="A126" s="26"/>
      <c r="I126" s="26"/>
      <c r="R126" s="28"/>
      <c r="S126" s="26"/>
      <c r="AA126" s="26"/>
      <c r="AJ126" s="28"/>
      <c r="AK126" s="26"/>
      <c r="AS126" s="26"/>
      <c r="BB126" s="28"/>
      <c r="BC126" s="26"/>
    </row>
    <row r="127" spans="1:55" x14ac:dyDescent="0.15">
      <c r="A127" s="26"/>
      <c r="I127" s="26"/>
      <c r="R127" s="28"/>
      <c r="S127" s="26"/>
      <c r="AA127" s="26"/>
      <c r="AJ127" s="28"/>
      <c r="AK127" s="26"/>
      <c r="AS127" s="26"/>
      <c r="BB127" s="28"/>
      <c r="BC127" s="26"/>
    </row>
    <row r="128" spans="1:55" x14ac:dyDescent="0.15">
      <c r="A128" s="26"/>
      <c r="I128" s="26"/>
      <c r="R128" s="28"/>
      <c r="S128" s="26"/>
      <c r="AA128" s="26"/>
      <c r="AJ128" s="28"/>
      <c r="AK128" s="26"/>
      <c r="AS128" s="26"/>
      <c r="BB128" s="28"/>
      <c r="BC128" s="26"/>
    </row>
    <row r="129" spans="1:55" x14ac:dyDescent="0.15">
      <c r="A129" s="26"/>
      <c r="I129" s="26"/>
      <c r="R129" s="28"/>
      <c r="S129" s="26"/>
      <c r="AA129" s="26"/>
      <c r="AJ129" s="28"/>
      <c r="AK129" s="26"/>
      <c r="AS129" s="26"/>
      <c r="BB129" s="28"/>
      <c r="BC129" s="26"/>
    </row>
    <row r="130" spans="1:55" x14ac:dyDescent="0.15">
      <c r="A130" s="26"/>
      <c r="I130" s="26"/>
      <c r="R130" s="28"/>
      <c r="S130" s="26"/>
      <c r="AA130" s="26"/>
      <c r="AJ130" s="28"/>
      <c r="AK130" s="26"/>
      <c r="AS130" s="26"/>
      <c r="BB130" s="28"/>
      <c r="BC130" s="26"/>
    </row>
    <row r="131" spans="1:55" x14ac:dyDescent="0.15">
      <c r="A131" s="26"/>
      <c r="I131" s="26"/>
      <c r="R131" s="28"/>
      <c r="S131" s="26"/>
      <c r="AA131" s="26"/>
      <c r="AJ131" s="28"/>
      <c r="AK131" s="26"/>
      <c r="AS131" s="26"/>
      <c r="BB131" s="28"/>
      <c r="BC131" s="26"/>
    </row>
    <row r="132" spans="1:55" x14ac:dyDescent="0.15">
      <c r="A132" s="26"/>
      <c r="I132" s="26"/>
      <c r="R132" s="28"/>
      <c r="S132" s="26"/>
      <c r="AA132" s="26"/>
      <c r="AJ132" s="28"/>
      <c r="AK132" s="26"/>
      <c r="AS132" s="26"/>
      <c r="BB132" s="28"/>
      <c r="BC132" s="26"/>
    </row>
    <row r="133" spans="1:55" x14ac:dyDescent="0.15">
      <c r="A133" s="26"/>
      <c r="I133" s="26"/>
      <c r="R133" s="28"/>
      <c r="S133" s="26"/>
      <c r="AA133" s="26"/>
      <c r="AJ133" s="28"/>
      <c r="AK133" s="26"/>
      <c r="AS133" s="26"/>
      <c r="BB133" s="28"/>
      <c r="BC133" s="26"/>
    </row>
    <row r="134" spans="1:55" x14ac:dyDescent="0.15">
      <c r="A134" s="26"/>
      <c r="I134" s="26"/>
      <c r="R134" s="28"/>
      <c r="S134" s="26"/>
      <c r="AA134" s="26"/>
      <c r="AJ134" s="28"/>
      <c r="AK134" s="26"/>
      <c r="AS134" s="26"/>
      <c r="BB134" s="28"/>
      <c r="BC134" s="26"/>
    </row>
    <row r="135" spans="1:55" x14ac:dyDescent="0.15">
      <c r="A135" s="26"/>
      <c r="I135" s="26"/>
      <c r="R135" s="28"/>
      <c r="S135" s="26"/>
      <c r="AA135" s="26"/>
      <c r="AJ135" s="28"/>
      <c r="AK135" s="26"/>
      <c r="AS135" s="26"/>
      <c r="BB135" s="28"/>
      <c r="BC135" s="26"/>
    </row>
    <row r="136" spans="1:55" x14ac:dyDescent="0.15">
      <c r="A136" s="26"/>
      <c r="I136" s="26"/>
      <c r="R136" s="28"/>
      <c r="S136" s="26"/>
      <c r="AA136" s="26"/>
      <c r="AJ136" s="28"/>
      <c r="AK136" s="26"/>
      <c r="AS136" s="26"/>
      <c r="BB136" s="28"/>
      <c r="BC136" s="26"/>
    </row>
    <row r="137" spans="1:55" x14ac:dyDescent="0.15">
      <c r="A137" s="26"/>
      <c r="I137" s="26"/>
      <c r="R137" s="28"/>
      <c r="S137" s="26"/>
      <c r="AA137" s="26"/>
      <c r="AJ137" s="28"/>
      <c r="AK137" s="26"/>
      <c r="AS137" s="26"/>
      <c r="BB137" s="28"/>
      <c r="BC137" s="26"/>
    </row>
    <row r="138" spans="1:55" x14ac:dyDescent="0.15">
      <c r="A138" s="26"/>
      <c r="I138" s="26"/>
      <c r="R138" s="28"/>
      <c r="S138" s="26"/>
      <c r="AA138" s="26"/>
      <c r="AJ138" s="28"/>
      <c r="AK138" s="26"/>
      <c r="AS138" s="26"/>
      <c r="BB138" s="28"/>
      <c r="BC138" s="26"/>
    </row>
    <row r="139" spans="1:55" x14ac:dyDescent="0.15">
      <c r="A139" s="26"/>
      <c r="I139" s="26"/>
      <c r="R139" s="28"/>
      <c r="S139" s="26"/>
      <c r="AA139" s="26"/>
      <c r="AJ139" s="28"/>
      <c r="AK139" s="26"/>
      <c r="AS139" s="26"/>
      <c r="BB139" s="28"/>
      <c r="BC139" s="26"/>
    </row>
    <row r="140" spans="1:55" x14ac:dyDescent="0.15">
      <c r="A140" s="26"/>
      <c r="I140" s="26"/>
      <c r="R140" s="28"/>
      <c r="S140" s="26"/>
      <c r="AA140" s="26"/>
      <c r="AJ140" s="28"/>
      <c r="AK140" s="26"/>
      <c r="AS140" s="26"/>
      <c r="BB140" s="28"/>
      <c r="BC140" s="26"/>
    </row>
    <row r="141" spans="1:55" x14ac:dyDescent="0.15">
      <c r="A141" s="26"/>
      <c r="I141" s="26"/>
      <c r="R141" s="28"/>
      <c r="S141" s="26"/>
      <c r="AA141" s="26"/>
      <c r="AJ141" s="28"/>
      <c r="AK141" s="26"/>
      <c r="AS141" s="26"/>
      <c r="BB141" s="28"/>
      <c r="BC141" s="26"/>
    </row>
    <row r="142" spans="1:55" x14ac:dyDescent="0.15">
      <c r="A142" s="26"/>
      <c r="I142" s="26"/>
      <c r="R142" s="28"/>
      <c r="S142" s="26"/>
      <c r="AA142" s="26"/>
      <c r="AJ142" s="28"/>
      <c r="AK142" s="26"/>
      <c r="AS142" s="26"/>
      <c r="BB142" s="28"/>
      <c r="BC142" s="26"/>
    </row>
    <row r="143" spans="1:55" x14ac:dyDescent="0.15">
      <c r="A143" s="26"/>
      <c r="I143" s="26"/>
      <c r="R143" s="28"/>
      <c r="S143" s="26"/>
      <c r="AA143" s="26"/>
      <c r="AJ143" s="28"/>
      <c r="AK143" s="26"/>
      <c r="AS143" s="26"/>
      <c r="BB143" s="28"/>
      <c r="BC143" s="26"/>
    </row>
    <row r="144" spans="1:55" x14ac:dyDescent="0.15">
      <c r="A144" s="26"/>
      <c r="I144" s="26"/>
      <c r="R144" s="28"/>
      <c r="S144" s="26"/>
      <c r="AA144" s="26"/>
      <c r="AJ144" s="28"/>
      <c r="AK144" s="26"/>
      <c r="AS144" s="26"/>
      <c r="BB144" s="28"/>
      <c r="BC144" s="26"/>
    </row>
    <row r="145" spans="1:55" x14ac:dyDescent="0.15">
      <c r="A145" s="26"/>
      <c r="I145" s="26"/>
      <c r="R145" s="28"/>
      <c r="S145" s="26"/>
      <c r="AA145" s="26"/>
      <c r="AJ145" s="28"/>
      <c r="AK145" s="26"/>
      <c r="AS145" s="26"/>
      <c r="BB145" s="28"/>
      <c r="BC145" s="26"/>
    </row>
    <row r="146" spans="1:55" x14ac:dyDescent="0.15">
      <c r="A146" s="26"/>
      <c r="I146" s="26"/>
      <c r="R146" s="28"/>
      <c r="S146" s="26"/>
      <c r="AA146" s="26"/>
      <c r="AJ146" s="28"/>
      <c r="AK146" s="26"/>
      <c r="AS146" s="26"/>
      <c r="BB146" s="28"/>
      <c r="BC146" s="26"/>
    </row>
    <row r="147" spans="1:55" x14ac:dyDescent="0.15">
      <c r="A147" s="26"/>
      <c r="I147" s="26"/>
      <c r="R147" s="28"/>
      <c r="S147" s="26"/>
      <c r="AA147" s="26"/>
      <c r="AJ147" s="28"/>
      <c r="AK147" s="26"/>
      <c r="AS147" s="26"/>
      <c r="BB147" s="28"/>
      <c r="BC147" s="26"/>
    </row>
    <row r="148" spans="1:55" x14ac:dyDescent="0.15">
      <c r="A148" s="26"/>
      <c r="I148" s="26"/>
      <c r="R148" s="28"/>
      <c r="S148" s="26"/>
      <c r="AA148" s="26"/>
      <c r="AJ148" s="28"/>
      <c r="AK148" s="26"/>
      <c r="AS148" s="26"/>
      <c r="BB148" s="28"/>
      <c r="BC148" s="26"/>
    </row>
    <row r="149" spans="1:55" x14ac:dyDescent="0.15">
      <c r="A149" s="26"/>
      <c r="I149" s="26"/>
      <c r="R149" s="28"/>
      <c r="S149" s="26"/>
      <c r="AA149" s="26"/>
      <c r="AJ149" s="28"/>
      <c r="AK149" s="26"/>
      <c r="AS149" s="26"/>
      <c r="BB149" s="28"/>
      <c r="BC149" s="26"/>
    </row>
    <row r="150" spans="1:55" x14ac:dyDescent="0.15">
      <c r="A150" s="26"/>
      <c r="I150" s="26"/>
      <c r="R150" s="28"/>
      <c r="S150" s="26"/>
      <c r="AA150" s="26"/>
      <c r="AJ150" s="28"/>
      <c r="AK150" s="26"/>
      <c r="AS150" s="26"/>
      <c r="BB150" s="28"/>
      <c r="BC150" s="26"/>
    </row>
    <row r="151" spans="1:55" x14ac:dyDescent="0.15">
      <c r="A151" s="26"/>
      <c r="I151" s="26"/>
      <c r="R151" s="28"/>
      <c r="S151" s="26"/>
      <c r="AA151" s="26"/>
      <c r="AJ151" s="28"/>
      <c r="AK151" s="26"/>
      <c r="AS151" s="26"/>
      <c r="BB151" s="28"/>
      <c r="BC151" s="26"/>
    </row>
    <row r="152" spans="1:55" x14ac:dyDescent="0.15">
      <c r="A152" s="26"/>
      <c r="I152" s="26"/>
      <c r="R152" s="28"/>
      <c r="S152" s="26"/>
      <c r="AA152" s="26"/>
      <c r="AJ152" s="28"/>
      <c r="AK152" s="26"/>
      <c r="AS152" s="26"/>
      <c r="BB152" s="28"/>
      <c r="BC152" s="26"/>
    </row>
    <row r="153" spans="1:55" x14ac:dyDescent="0.15">
      <c r="A153" s="26"/>
      <c r="I153" s="26"/>
      <c r="R153" s="28"/>
      <c r="S153" s="26"/>
      <c r="AA153" s="26"/>
      <c r="AJ153" s="28"/>
      <c r="AK153" s="26"/>
      <c r="AS153" s="26"/>
      <c r="BB153" s="28"/>
      <c r="BC153" s="26"/>
    </row>
    <row r="154" spans="1:55" x14ac:dyDescent="0.15">
      <c r="A154" s="26"/>
      <c r="I154" s="26"/>
      <c r="R154" s="28"/>
      <c r="S154" s="26"/>
      <c r="AA154" s="26"/>
      <c r="AJ154" s="28"/>
      <c r="AK154" s="26"/>
      <c r="AS154" s="26"/>
      <c r="BB154" s="28"/>
      <c r="BC154" s="26"/>
    </row>
    <row r="155" spans="1:55" x14ac:dyDescent="0.15">
      <c r="A155" s="26"/>
      <c r="I155" s="26"/>
      <c r="R155" s="28"/>
      <c r="S155" s="26"/>
      <c r="AA155" s="26"/>
      <c r="AJ155" s="28"/>
      <c r="AK155" s="26"/>
      <c r="AS155" s="26"/>
      <c r="BB155" s="28"/>
      <c r="BC155" s="26"/>
    </row>
    <row r="156" spans="1:55" x14ac:dyDescent="0.15">
      <c r="A156" s="26"/>
      <c r="I156" s="26"/>
      <c r="R156" s="28"/>
      <c r="S156" s="26"/>
      <c r="AA156" s="26"/>
      <c r="AJ156" s="28"/>
      <c r="AK156" s="26"/>
      <c r="AS156" s="26"/>
      <c r="BB156" s="28"/>
      <c r="BC156" s="26"/>
    </row>
    <row r="157" spans="1:55" x14ac:dyDescent="0.15">
      <c r="A157" s="26"/>
      <c r="I157" s="26"/>
      <c r="R157" s="28"/>
      <c r="S157" s="26"/>
      <c r="AA157" s="26"/>
      <c r="AJ157" s="28"/>
      <c r="AK157" s="26"/>
      <c r="AS157" s="26"/>
      <c r="BB157" s="28"/>
      <c r="BC157" s="26"/>
    </row>
    <row r="158" spans="1:55" x14ac:dyDescent="0.15">
      <c r="A158" s="26"/>
      <c r="I158" s="26"/>
      <c r="R158" s="28"/>
      <c r="S158" s="26"/>
      <c r="AA158" s="26"/>
      <c r="AJ158" s="28"/>
      <c r="AK158" s="26"/>
      <c r="AS158" s="26"/>
      <c r="BB158" s="28"/>
      <c r="BC158" s="26"/>
    </row>
    <row r="159" spans="1:55" x14ac:dyDescent="0.15">
      <c r="A159" s="26"/>
      <c r="I159" s="26"/>
      <c r="R159" s="28"/>
      <c r="S159" s="26"/>
      <c r="AA159" s="26"/>
      <c r="AJ159" s="28"/>
      <c r="AK159" s="26"/>
      <c r="AS159" s="26"/>
      <c r="BB159" s="28"/>
      <c r="BC159" s="26"/>
    </row>
    <row r="160" spans="1:55" x14ac:dyDescent="0.15">
      <c r="A160" s="26"/>
      <c r="I160" s="26"/>
      <c r="R160" s="28"/>
      <c r="S160" s="26"/>
      <c r="AA160" s="26"/>
      <c r="AJ160" s="28"/>
      <c r="AK160" s="26"/>
      <c r="AS160" s="26"/>
      <c r="BB160" s="28"/>
      <c r="BC160" s="26"/>
    </row>
    <row r="161" spans="1:55" x14ac:dyDescent="0.15">
      <c r="A161" s="26"/>
      <c r="I161" s="26"/>
      <c r="R161" s="28"/>
      <c r="S161" s="26"/>
      <c r="AA161" s="26"/>
      <c r="AJ161" s="28"/>
      <c r="AK161" s="26"/>
      <c r="AS161" s="26"/>
      <c r="BB161" s="28"/>
      <c r="BC161" s="26"/>
    </row>
    <row r="162" spans="1:55" x14ac:dyDescent="0.15">
      <c r="A162" s="26"/>
      <c r="I162" s="26"/>
      <c r="R162" s="28"/>
      <c r="S162" s="26"/>
      <c r="AA162" s="26"/>
      <c r="AJ162" s="28"/>
      <c r="AK162" s="26"/>
      <c r="AS162" s="26"/>
      <c r="BB162" s="28"/>
      <c r="BC162" s="26"/>
    </row>
    <row r="163" spans="1:55" x14ac:dyDescent="0.15">
      <c r="A163" s="26"/>
      <c r="I163" s="26"/>
      <c r="R163" s="28"/>
      <c r="S163" s="26"/>
      <c r="AA163" s="26"/>
      <c r="AJ163" s="28"/>
      <c r="AK163" s="26"/>
      <c r="AS163" s="26"/>
      <c r="BB163" s="28"/>
      <c r="BC163" s="26"/>
    </row>
    <row r="164" spans="1:55" x14ac:dyDescent="0.15">
      <c r="A164" s="26"/>
      <c r="I164" s="26"/>
      <c r="R164" s="28"/>
      <c r="S164" s="26"/>
      <c r="AA164" s="26"/>
      <c r="AJ164" s="28"/>
      <c r="AK164" s="26"/>
      <c r="AS164" s="26"/>
      <c r="BB164" s="28"/>
      <c r="BC164" s="26"/>
    </row>
    <row r="165" spans="1:55" x14ac:dyDescent="0.15">
      <c r="A165" s="26"/>
      <c r="I165" s="26"/>
      <c r="R165" s="28"/>
      <c r="S165" s="26"/>
      <c r="AA165" s="26"/>
      <c r="AJ165" s="28"/>
      <c r="AK165" s="26"/>
      <c r="AS165" s="26"/>
      <c r="BB165" s="28"/>
      <c r="BC165" s="26"/>
    </row>
    <row r="166" spans="1:55" x14ac:dyDescent="0.15">
      <c r="A166" s="26"/>
      <c r="I166" s="26"/>
      <c r="R166" s="28"/>
      <c r="S166" s="26"/>
      <c r="AA166" s="26"/>
      <c r="AJ166" s="28"/>
      <c r="AK166" s="26"/>
      <c r="AS166" s="26"/>
      <c r="BB166" s="28"/>
      <c r="BC166" s="26"/>
    </row>
    <row r="167" spans="1:55" x14ac:dyDescent="0.15">
      <c r="A167" s="26"/>
      <c r="I167" s="26"/>
      <c r="R167" s="28"/>
      <c r="S167" s="26"/>
      <c r="AA167" s="26"/>
      <c r="AJ167" s="28"/>
      <c r="AK167" s="26"/>
      <c r="AS167" s="26"/>
      <c r="BB167" s="28"/>
      <c r="BC167" s="26"/>
    </row>
    <row r="168" spans="1:55" x14ac:dyDescent="0.15">
      <c r="A168" s="26"/>
      <c r="I168" s="26"/>
      <c r="R168" s="28"/>
      <c r="S168" s="26"/>
      <c r="AA168" s="26"/>
      <c r="AJ168" s="28"/>
      <c r="AK168" s="26"/>
      <c r="AS168" s="26"/>
      <c r="BB168" s="28"/>
      <c r="BC168" s="26"/>
    </row>
    <row r="169" spans="1:55" x14ac:dyDescent="0.15">
      <c r="A169" s="26"/>
      <c r="I169" s="26"/>
      <c r="R169" s="28"/>
      <c r="S169" s="26"/>
      <c r="AA169" s="26"/>
      <c r="AJ169" s="28"/>
      <c r="AK169" s="26"/>
      <c r="AS169" s="26"/>
      <c r="BB169" s="28"/>
      <c r="BC169" s="26"/>
    </row>
    <row r="170" spans="1:55" x14ac:dyDescent="0.15">
      <c r="A170" s="26"/>
      <c r="I170" s="26"/>
      <c r="R170" s="28"/>
      <c r="S170" s="26"/>
      <c r="AA170" s="26"/>
      <c r="AJ170" s="28"/>
      <c r="AK170" s="26"/>
      <c r="AS170" s="26"/>
      <c r="BB170" s="28"/>
      <c r="BC170" s="26"/>
    </row>
    <row r="171" spans="1:55" x14ac:dyDescent="0.15">
      <c r="A171" s="26"/>
      <c r="I171" s="26"/>
      <c r="R171" s="28"/>
      <c r="S171" s="26"/>
      <c r="AA171" s="26"/>
      <c r="AJ171" s="28"/>
      <c r="AK171" s="26"/>
      <c r="AS171" s="26"/>
      <c r="BB171" s="28"/>
      <c r="BC171" s="26"/>
    </row>
    <row r="172" spans="1:55" x14ac:dyDescent="0.15">
      <c r="A172" s="26"/>
      <c r="I172" s="26"/>
      <c r="R172" s="28"/>
      <c r="S172" s="26"/>
      <c r="AA172" s="26"/>
      <c r="AJ172" s="28"/>
      <c r="AK172" s="26"/>
      <c r="AS172" s="26"/>
      <c r="BB172" s="28"/>
      <c r="BC172" s="26"/>
    </row>
    <row r="173" spans="1:55" x14ac:dyDescent="0.15">
      <c r="A173" s="26"/>
      <c r="I173" s="26"/>
      <c r="R173" s="28"/>
      <c r="S173" s="26"/>
      <c r="AA173" s="26"/>
      <c r="AJ173" s="28"/>
      <c r="AK173" s="26"/>
      <c r="AS173" s="26"/>
      <c r="BB173" s="28"/>
      <c r="BC173" s="26"/>
    </row>
    <row r="174" spans="1:55" x14ac:dyDescent="0.15">
      <c r="A174" s="26"/>
      <c r="I174" s="26"/>
      <c r="R174" s="28"/>
      <c r="S174" s="26"/>
      <c r="AA174" s="26"/>
      <c r="AJ174" s="28"/>
      <c r="AK174" s="26"/>
      <c r="AS174" s="26"/>
      <c r="BB174" s="28"/>
      <c r="BC174" s="26"/>
    </row>
    <row r="175" spans="1:55" x14ac:dyDescent="0.15">
      <c r="A175" s="26"/>
      <c r="I175" s="26"/>
      <c r="R175" s="28"/>
      <c r="S175" s="26"/>
      <c r="AA175" s="26"/>
      <c r="AJ175" s="28"/>
      <c r="AK175" s="26"/>
      <c r="AS175" s="26"/>
      <c r="BB175" s="28"/>
      <c r="BC175" s="26"/>
    </row>
    <row r="176" spans="1:55" x14ac:dyDescent="0.15">
      <c r="A176" s="26"/>
      <c r="I176" s="26"/>
      <c r="R176" s="28"/>
      <c r="S176" s="26"/>
      <c r="AA176" s="26"/>
      <c r="AJ176" s="28"/>
      <c r="AK176" s="26"/>
      <c r="AS176" s="26"/>
      <c r="BB176" s="28"/>
      <c r="BC176" s="26"/>
    </row>
    <row r="177" spans="1:55" x14ac:dyDescent="0.15">
      <c r="A177" s="26"/>
      <c r="I177" s="26"/>
      <c r="R177" s="28"/>
      <c r="S177" s="26"/>
      <c r="AA177" s="26"/>
      <c r="AJ177" s="28"/>
      <c r="AK177" s="26"/>
      <c r="AS177" s="26"/>
      <c r="BB177" s="28"/>
      <c r="BC177" s="26"/>
    </row>
    <row r="178" spans="1:55" x14ac:dyDescent="0.15">
      <c r="A178" s="26"/>
      <c r="I178" s="26"/>
      <c r="R178" s="28"/>
      <c r="S178" s="26"/>
      <c r="AA178" s="26"/>
      <c r="AJ178" s="28"/>
      <c r="AK178" s="26"/>
      <c r="AS178" s="26"/>
      <c r="BB178" s="28"/>
      <c r="BC178" s="26"/>
    </row>
    <row r="179" spans="1:55" x14ac:dyDescent="0.15">
      <c r="A179" s="26"/>
      <c r="I179" s="26"/>
      <c r="R179" s="28"/>
      <c r="S179" s="26"/>
      <c r="AA179" s="26"/>
      <c r="AJ179" s="28"/>
      <c r="AK179" s="26"/>
      <c r="AS179" s="26"/>
      <c r="BB179" s="28"/>
      <c r="BC179" s="26"/>
    </row>
    <row r="180" spans="1:55" x14ac:dyDescent="0.15">
      <c r="A180" s="26"/>
      <c r="I180" s="26"/>
      <c r="R180" s="28"/>
      <c r="S180" s="26"/>
      <c r="AA180" s="26"/>
      <c r="AJ180" s="28"/>
      <c r="AK180" s="26"/>
      <c r="AS180" s="26"/>
      <c r="BB180" s="28"/>
      <c r="BC180" s="26"/>
    </row>
    <row r="181" spans="1:55" x14ac:dyDescent="0.15">
      <c r="A181" s="26"/>
      <c r="I181" s="26"/>
      <c r="R181" s="28"/>
      <c r="S181" s="26"/>
      <c r="AA181" s="26"/>
      <c r="AJ181" s="28"/>
      <c r="AK181" s="26"/>
      <c r="AS181" s="26"/>
      <c r="BB181" s="28"/>
      <c r="BC181" s="26"/>
    </row>
    <row r="182" spans="1:55" x14ac:dyDescent="0.15">
      <c r="A182" s="26"/>
      <c r="I182" s="26"/>
      <c r="R182" s="28"/>
      <c r="S182" s="26"/>
      <c r="AA182" s="26"/>
      <c r="AJ182" s="28"/>
      <c r="AK182" s="26"/>
      <c r="AS182" s="26"/>
      <c r="BB182" s="28"/>
      <c r="BC182" s="26"/>
    </row>
    <row r="183" spans="1:55" x14ac:dyDescent="0.15">
      <c r="A183" s="26"/>
      <c r="I183" s="26"/>
      <c r="R183" s="28"/>
      <c r="S183" s="26"/>
      <c r="AA183" s="26"/>
      <c r="AJ183" s="28"/>
      <c r="AK183" s="26"/>
      <c r="AS183" s="26"/>
      <c r="BB183" s="28"/>
      <c r="BC183" s="26"/>
    </row>
    <row r="184" spans="1:55" x14ac:dyDescent="0.15">
      <c r="A184" s="26"/>
      <c r="I184" s="26"/>
      <c r="R184" s="28"/>
      <c r="S184" s="26"/>
      <c r="AA184" s="26"/>
      <c r="AJ184" s="28"/>
      <c r="AK184" s="26"/>
      <c r="AS184" s="26"/>
      <c r="BB184" s="28"/>
      <c r="BC184" s="26"/>
    </row>
    <row r="185" spans="1:55" x14ac:dyDescent="0.15">
      <c r="A185" s="26"/>
      <c r="I185" s="26"/>
      <c r="R185" s="28"/>
      <c r="S185" s="26"/>
      <c r="AA185" s="26"/>
      <c r="AJ185" s="28"/>
      <c r="AK185" s="26"/>
      <c r="AS185" s="26"/>
      <c r="BB185" s="28"/>
      <c r="BC185" s="26"/>
    </row>
    <row r="186" spans="1:55" x14ac:dyDescent="0.15">
      <c r="A186" s="26"/>
      <c r="I186" s="26"/>
      <c r="R186" s="28"/>
      <c r="S186" s="26"/>
      <c r="AA186" s="26"/>
      <c r="AJ186" s="28"/>
      <c r="AK186" s="26"/>
      <c r="AS186" s="26"/>
      <c r="BB186" s="28"/>
      <c r="BC186" s="26"/>
    </row>
    <row r="187" spans="1:55" x14ac:dyDescent="0.15">
      <c r="A187" s="26"/>
      <c r="I187" s="26"/>
      <c r="R187" s="28"/>
      <c r="S187" s="26"/>
      <c r="AA187" s="26"/>
      <c r="AJ187" s="28"/>
      <c r="AK187" s="26"/>
      <c r="AS187" s="26"/>
      <c r="BB187" s="28"/>
      <c r="BC187" s="26"/>
    </row>
    <row r="188" spans="1:55" x14ac:dyDescent="0.15">
      <c r="A188" s="26"/>
      <c r="I188" s="26"/>
      <c r="R188" s="28"/>
      <c r="S188" s="26"/>
      <c r="AA188" s="26"/>
      <c r="AJ188" s="28"/>
      <c r="AK188" s="26"/>
      <c r="AS188" s="26"/>
      <c r="BB188" s="28"/>
      <c r="BC188" s="26"/>
    </row>
    <row r="189" spans="1:55" x14ac:dyDescent="0.15">
      <c r="A189" s="26"/>
      <c r="I189" s="26"/>
      <c r="R189" s="28"/>
      <c r="S189" s="26"/>
      <c r="AA189" s="26"/>
      <c r="AJ189" s="28"/>
      <c r="AK189" s="26"/>
      <c r="AS189" s="26"/>
      <c r="BB189" s="28"/>
      <c r="BC189" s="26"/>
    </row>
    <row r="190" spans="1:55" x14ac:dyDescent="0.15">
      <c r="A190" s="26"/>
      <c r="I190" s="26"/>
      <c r="R190" s="28"/>
      <c r="S190" s="26"/>
      <c r="AA190" s="26"/>
      <c r="AJ190" s="28"/>
      <c r="AK190" s="26"/>
      <c r="AS190" s="26"/>
      <c r="BB190" s="28"/>
      <c r="BC190" s="26"/>
    </row>
    <row r="191" spans="1:55" x14ac:dyDescent="0.15">
      <c r="A191" s="26"/>
      <c r="I191" s="26"/>
      <c r="R191" s="28"/>
      <c r="S191" s="26"/>
      <c r="AA191" s="26"/>
      <c r="AJ191" s="28"/>
      <c r="AK191" s="26"/>
      <c r="AS191" s="26"/>
      <c r="BB191" s="28"/>
      <c r="BC191" s="26"/>
    </row>
    <row r="192" spans="1:55" x14ac:dyDescent="0.15">
      <c r="A192" s="26"/>
      <c r="I192" s="26"/>
      <c r="R192" s="28"/>
      <c r="S192" s="26"/>
      <c r="AA192" s="26"/>
      <c r="AJ192" s="28"/>
      <c r="AK192" s="26"/>
      <c r="AS192" s="26"/>
      <c r="BB192" s="28"/>
      <c r="BC192" s="26"/>
    </row>
    <row r="193" spans="1:55" x14ac:dyDescent="0.15">
      <c r="A193" s="26"/>
      <c r="I193" s="26"/>
      <c r="R193" s="28"/>
      <c r="S193" s="26"/>
      <c r="AA193" s="26"/>
      <c r="AJ193" s="28"/>
      <c r="AK193" s="26"/>
      <c r="AS193" s="26"/>
      <c r="BB193" s="28"/>
      <c r="BC193" s="26"/>
    </row>
    <row r="194" spans="1:55" x14ac:dyDescent="0.15">
      <c r="A194" s="26"/>
      <c r="I194" s="26"/>
      <c r="R194" s="28"/>
      <c r="S194" s="26"/>
      <c r="AA194" s="26"/>
      <c r="AJ194" s="28"/>
      <c r="AK194" s="26"/>
      <c r="AS194" s="26"/>
      <c r="BB194" s="28"/>
      <c r="BC194" s="26"/>
    </row>
    <row r="195" spans="1:55" x14ac:dyDescent="0.15">
      <c r="A195" s="26"/>
      <c r="I195" s="26"/>
      <c r="R195" s="28"/>
      <c r="S195" s="26"/>
      <c r="AA195" s="26"/>
      <c r="AJ195" s="28"/>
      <c r="AK195" s="26"/>
      <c r="AS195" s="26"/>
      <c r="BB195" s="28"/>
      <c r="BC195" s="26"/>
    </row>
    <row r="196" spans="1:55" x14ac:dyDescent="0.15">
      <c r="A196" s="26"/>
      <c r="I196" s="26"/>
      <c r="R196" s="28"/>
      <c r="S196" s="26"/>
      <c r="AA196" s="26"/>
      <c r="AJ196" s="28"/>
      <c r="AK196" s="26"/>
      <c r="AS196" s="26"/>
      <c r="BB196" s="28"/>
      <c r="BC196" s="26"/>
    </row>
    <row r="197" spans="1:55" x14ac:dyDescent="0.15">
      <c r="A197" s="26"/>
      <c r="I197" s="26"/>
      <c r="R197" s="28"/>
      <c r="S197" s="26"/>
      <c r="AA197" s="26"/>
      <c r="AJ197" s="28"/>
      <c r="AK197" s="26"/>
      <c r="AS197" s="26"/>
      <c r="BB197" s="28"/>
      <c r="BC197" s="26"/>
    </row>
    <row r="198" spans="1:55" x14ac:dyDescent="0.15">
      <c r="A198" s="26"/>
      <c r="I198" s="26"/>
      <c r="R198" s="28"/>
      <c r="S198" s="26"/>
      <c r="AA198" s="26"/>
      <c r="AJ198" s="28"/>
      <c r="AK198" s="26"/>
      <c r="AS198" s="26"/>
      <c r="BB198" s="28"/>
      <c r="BC198" s="26"/>
    </row>
    <row r="199" spans="1:55" x14ac:dyDescent="0.15">
      <c r="A199" s="26"/>
      <c r="I199" s="26"/>
      <c r="R199" s="28"/>
      <c r="S199" s="26"/>
      <c r="AA199" s="26"/>
      <c r="AJ199" s="28"/>
      <c r="AK199" s="26"/>
      <c r="AS199" s="26"/>
      <c r="BB199" s="28"/>
      <c r="BC199" s="26"/>
    </row>
    <row r="200" spans="1:55" x14ac:dyDescent="0.15">
      <c r="A200" s="26"/>
      <c r="I200" s="26"/>
      <c r="R200" s="28"/>
      <c r="S200" s="26"/>
      <c r="AA200" s="26"/>
      <c r="AJ200" s="28"/>
      <c r="AK200" s="26"/>
      <c r="AS200" s="26"/>
      <c r="BB200" s="28"/>
      <c r="BC200" s="26"/>
    </row>
    <row r="201" spans="1:55" x14ac:dyDescent="0.15">
      <c r="A201" s="26"/>
      <c r="I201" s="26"/>
      <c r="R201" s="28"/>
      <c r="S201" s="26"/>
      <c r="AA201" s="26"/>
      <c r="AJ201" s="28"/>
      <c r="AK201" s="26"/>
      <c r="AS201" s="26"/>
      <c r="BB201" s="28"/>
      <c r="BC201" s="26"/>
    </row>
    <row r="202" spans="1:55" x14ac:dyDescent="0.15">
      <c r="A202" s="26"/>
      <c r="I202" s="26"/>
      <c r="R202" s="28"/>
      <c r="S202" s="26"/>
      <c r="AA202" s="26"/>
      <c r="AJ202" s="28"/>
      <c r="AK202" s="26"/>
      <c r="AS202" s="26"/>
      <c r="BB202" s="28"/>
      <c r="BC202" s="26"/>
    </row>
    <row r="203" spans="1:55" x14ac:dyDescent="0.15">
      <c r="A203" s="26"/>
      <c r="I203" s="26"/>
      <c r="R203" s="28"/>
      <c r="S203" s="26"/>
      <c r="AA203" s="26"/>
      <c r="AJ203" s="28"/>
      <c r="AK203" s="26"/>
      <c r="AS203" s="26"/>
      <c r="BB203" s="28"/>
      <c r="BC203" s="26"/>
    </row>
    <row r="204" spans="1:55" x14ac:dyDescent="0.15">
      <c r="A204" s="26"/>
      <c r="I204" s="26"/>
      <c r="R204" s="28"/>
      <c r="S204" s="26"/>
      <c r="AA204" s="26"/>
      <c r="AJ204" s="28"/>
      <c r="AK204" s="26"/>
      <c r="AS204" s="26"/>
      <c r="BB204" s="28"/>
      <c r="BC204" s="26"/>
    </row>
    <row r="205" spans="1:55" x14ac:dyDescent="0.15">
      <c r="A205" s="26"/>
      <c r="I205" s="26"/>
      <c r="R205" s="28"/>
      <c r="S205" s="26"/>
      <c r="AA205" s="26"/>
      <c r="AJ205" s="28"/>
      <c r="AK205" s="26"/>
      <c r="AS205" s="26"/>
      <c r="BB205" s="28"/>
      <c r="BC205" s="26"/>
    </row>
    <row r="206" spans="1:55" x14ac:dyDescent="0.15">
      <c r="A206" s="26"/>
      <c r="I206" s="26"/>
      <c r="R206" s="28"/>
      <c r="S206" s="26"/>
      <c r="AA206" s="26"/>
      <c r="AJ206" s="28"/>
      <c r="AK206" s="26"/>
      <c r="AS206" s="26"/>
      <c r="BB206" s="28"/>
      <c r="BC206" s="26"/>
    </row>
    <row r="207" spans="1:55" x14ac:dyDescent="0.15">
      <c r="A207" s="26"/>
      <c r="I207" s="26"/>
      <c r="R207" s="28"/>
      <c r="S207" s="26"/>
      <c r="AA207" s="26"/>
      <c r="AJ207" s="28"/>
      <c r="AK207" s="26"/>
      <c r="AS207" s="26"/>
      <c r="BB207" s="28"/>
      <c r="BC207" s="26"/>
    </row>
    <row r="208" spans="1:55" x14ac:dyDescent="0.15">
      <c r="A208" s="26"/>
      <c r="I208" s="26"/>
      <c r="R208" s="28"/>
      <c r="S208" s="26"/>
      <c r="AA208" s="26"/>
      <c r="AJ208" s="28"/>
      <c r="AK208" s="26"/>
      <c r="AS208" s="26"/>
      <c r="BB208" s="28"/>
      <c r="BC208" s="26"/>
    </row>
    <row r="209" spans="1:55" x14ac:dyDescent="0.15">
      <c r="A209" s="26"/>
      <c r="I209" s="26"/>
      <c r="R209" s="28"/>
      <c r="S209" s="26"/>
      <c r="AA209" s="26"/>
      <c r="AJ209" s="28"/>
      <c r="AK209" s="26"/>
      <c r="AS209" s="26"/>
      <c r="BB209" s="28"/>
      <c r="BC209" s="26"/>
    </row>
    <row r="210" spans="1:55" x14ac:dyDescent="0.15">
      <c r="A210" s="26"/>
      <c r="I210" s="26"/>
      <c r="R210" s="28"/>
      <c r="S210" s="26"/>
      <c r="AA210" s="26"/>
      <c r="AJ210" s="28"/>
      <c r="AK210" s="26"/>
      <c r="AS210" s="26"/>
      <c r="BB210" s="28"/>
      <c r="BC210" s="26"/>
    </row>
    <row r="211" spans="1:55" x14ac:dyDescent="0.15">
      <c r="A211" s="26"/>
      <c r="I211" s="26"/>
      <c r="R211" s="28"/>
      <c r="S211" s="26"/>
      <c r="AA211" s="26"/>
      <c r="AJ211" s="28"/>
      <c r="AK211" s="26"/>
      <c r="AS211" s="26"/>
      <c r="BB211" s="28"/>
      <c r="BC211" s="26"/>
    </row>
    <row r="212" spans="1:55" x14ac:dyDescent="0.15">
      <c r="A212" s="26"/>
      <c r="I212" s="26"/>
      <c r="R212" s="28"/>
      <c r="S212" s="26"/>
      <c r="AA212" s="26"/>
      <c r="AJ212" s="28"/>
      <c r="AK212" s="26"/>
      <c r="AS212" s="26"/>
      <c r="BB212" s="28"/>
      <c r="BC212" s="26"/>
    </row>
    <row r="213" spans="1:55" x14ac:dyDescent="0.15">
      <c r="A213" s="26"/>
      <c r="I213" s="26"/>
      <c r="R213" s="28"/>
      <c r="S213" s="26"/>
      <c r="AA213" s="26"/>
      <c r="AJ213" s="28"/>
      <c r="AK213" s="26"/>
      <c r="AS213" s="26"/>
      <c r="BB213" s="28"/>
      <c r="BC213" s="26"/>
    </row>
    <row r="214" spans="1:55" x14ac:dyDescent="0.15">
      <c r="A214" s="26"/>
      <c r="I214" s="26"/>
      <c r="R214" s="28"/>
      <c r="S214" s="26"/>
      <c r="AA214" s="26"/>
      <c r="AJ214" s="28"/>
      <c r="AK214" s="26"/>
      <c r="AS214" s="26"/>
      <c r="BB214" s="28"/>
      <c r="BC214" s="26"/>
    </row>
    <row r="215" spans="1:55" x14ac:dyDescent="0.15">
      <c r="A215" s="26"/>
      <c r="I215" s="26"/>
      <c r="R215" s="28"/>
      <c r="S215" s="26"/>
      <c r="AA215" s="26"/>
      <c r="AJ215" s="28"/>
      <c r="AK215" s="26"/>
      <c r="AS215" s="26"/>
      <c r="BB215" s="28"/>
      <c r="BC215" s="26"/>
    </row>
    <row r="216" spans="1:55" x14ac:dyDescent="0.15">
      <c r="A216" s="26"/>
      <c r="I216" s="26"/>
      <c r="R216" s="28"/>
      <c r="S216" s="26"/>
      <c r="AA216" s="26"/>
      <c r="AJ216" s="28"/>
      <c r="AK216" s="26"/>
      <c r="AS216" s="26"/>
      <c r="BB216" s="28"/>
      <c r="BC216" s="26"/>
    </row>
    <row r="217" spans="1:55" x14ac:dyDescent="0.15">
      <c r="A217" s="26"/>
      <c r="I217" s="26"/>
      <c r="R217" s="28"/>
      <c r="S217" s="26"/>
      <c r="AA217" s="26"/>
      <c r="AJ217" s="28"/>
      <c r="AK217" s="26"/>
      <c r="AS217" s="26"/>
      <c r="BB217" s="28"/>
      <c r="BC217" s="26"/>
    </row>
    <row r="218" spans="1:55" x14ac:dyDescent="0.15">
      <c r="A218" s="26"/>
      <c r="I218" s="26"/>
      <c r="R218" s="28"/>
      <c r="S218" s="26"/>
      <c r="AA218" s="26"/>
      <c r="AJ218" s="28"/>
      <c r="AK218" s="26"/>
      <c r="AS218" s="26"/>
      <c r="BB218" s="28"/>
      <c r="BC218" s="26"/>
    </row>
    <row r="219" spans="1:55" x14ac:dyDescent="0.15">
      <c r="A219" s="26"/>
      <c r="I219" s="26"/>
      <c r="R219" s="28"/>
      <c r="S219" s="26"/>
      <c r="AA219" s="26"/>
      <c r="AJ219" s="28"/>
      <c r="AK219" s="26"/>
      <c r="AS219" s="26"/>
      <c r="BB219" s="28"/>
      <c r="BC219" s="26"/>
    </row>
    <row r="220" spans="1:55" x14ac:dyDescent="0.15">
      <c r="A220" s="26"/>
      <c r="I220" s="26"/>
      <c r="R220" s="28"/>
      <c r="S220" s="26"/>
      <c r="AA220" s="26"/>
      <c r="AJ220" s="28"/>
      <c r="AK220" s="26"/>
      <c r="AS220" s="26"/>
      <c r="BB220" s="28"/>
      <c r="BC220" s="26"/>
    </row>
    <row r="221" spans="1:55" x14ac:dyDescent="0.15">
      <c r="A221" s="26"/>
      <c r="I221" s="26"/>
      <c r="R221" s="28"/>
      <c r="S221" s="26"/>
      <c r="AA221" s="26"/>
      <c r="AJ221" s="28"/>
      <c r="AK221" s="26"/>
      <c r="AS221" s="26"/>
      <c r="BB221" s="28"/>
      <c r="BC221" s="26"/>
    </row>
    <row r="222" spans="1:55" x14ac:dyDescent="0.15">
      <c r="A222" s="26"/>
      <c r="I222" s="26"/>
      <c r="R222" s="28"/>
      <c r="S222" s="26"/>
      <c r="AA222" s="26"/>
      <c r="AJ222" s="28"/>
      <c r="AK222" s="26"/>
      <c r="AS222" s="26"/>
      <c r="BB222" s="28"/>
      <c r="BC222" s="26"/>
    </row>
    <row r="223" spans="1:55" x14ac:dyDescent="0.15">
      <c r="A223" s="26"/>
      <c r="I223" s="26"/>
      <c r="R223" s="28"/>
      <c r="S223" s="26"/>
      <c r="AA223" s="26"/>
      <c r="AJ223" s="28"/>
      <c r="AK223" s="26"/>
      <c r="AS223" s="26"/>
      <c r="BB223" s="28"/>
      <c r="BC223" s="26"/>
    </row>
    <row r="224" spans="1:55" x14ac:dyDescent="0.15">
      <c r="A224" s="26"/>
      <c r="I224" s="26"/>
      <c r="R224" s="28"/>
      <c r="S224" s="26"/>
      <c r="AA224" s="26"/>
      <c r="AJ224" s="28"/>
      <c r="AK224" s="26"/>
      <c r="AS224" s="26"/>
      <c r="BB224" s="28"/>
      <c r="BC224" s="26"/>
    </row>
    <row r="225" spans="1:55" x14ac:dyDescent="0.15">
      <c r="A225" s="26"/>
      <c r="I225" s="26"/>
      <c r="R225" s="28"/>
      <c r="S225" s="26"/>
      <c r="AA225" s="26"/>
      <c r="AJ225" s="28"/>
      <c r="AK225" s="26"/>
      <c r="AS225" s="26"/>
      <c r="BB225" s="28"/>
      <c r="BC225" s="26"/>
    </row>
    <row r="226" spans="1:55" x14ac:dyDescent="0.15">
      <c r="A226" s="26"/>
      <c r="I226" s="26"/>
      <c r="R226" s="28"/>
      <c r="S226" s="26"/>
      <c r="AA226" s="26"/>
      <c r="AJ226" s="28"/>
      <c r="AK226" s="26"/>
      <c r="AS226" s="26"/>
      <c r="BB226" s="28"/>
      <c r="BC226" s="26"/>
    </row>
    <row r="227" spans="1:55" x14ac:dyDescent="0.15">
      <c r="A227" s="26"/>
      <c r="I227" s="26"/>
      <c r="R227" s="28"/>
      <c r="S227" s="26"/>
      <c r="AA227" s="26"/>
      <c r="AJ227" s="28"/>
      <c r="AK227" s="26"/>
      <c r="AS227" s="26"/>
      <c r="BB227" s="28"/>
      <c r="BC227" s="26"/>
    </row>
    <row r="228" spans="1:55" x14ac:dyDescent="0.15">
      <c r="A228" s="26"/>
      <c r="I228" s="26"/>
      <c r="R228" s="28"/>
      <c r="S228" s="26"/>
      <c r="AA228" s="26"/>
      <c r="AJ228" s="28"/>
      <c r="AK228" s="26"/>
      <c r="AS228" s="26"/>
      <c r="BB228" s="28"/>
      <c r="BC228" s="26"/>
    </row>
    <row r="229" spans="1:55" x14ac:dyDescent="0.15">
      <c r="A229" s="26"/>
      <c r="I229" s="26"/>
      <c r="R229" s="28"/>
      <c r="S229" s="26"/>
      <c r="AA229" s="26"/>
      <c r="AJ229" s="28"/>
      <c r="AK229" s="26"/>
      <c r="AS229" s="26"/>
      <c r="BB229" s="28"/>
      <c r="BC229" s="26"/>
    </row>
    <row r="230" spans="1:55" x14ac:dyDescent="0.15">
      <c r="A230" s="26"/>
      <c r="I230" s="26"/>
      <c r="R230" s="28"/>
      <c r="S230" s="26"/>
      <c r="AA230" s="26"/>
      <c r="AJ230" s="28"/>
      <c r="AK230" s="26"/>
      <c r="AS230" s="26"/>
      <c r="BB230" s="28"/>
      <c r="BC230" s="26"/>
    </row>
    <row r="231" spans="1:55" x14ac:dyDescent="0.15">
      <c r="A231" s="26"/>
      <c r="I231" s="26"/>
      <c r="R231" s="28"/>
      <c r="S231" s="26"/>
      <c r="AA231" s="26"/>
      <c r="AJ231" s="28"/>
      <c r="AK231" s="26"/>
      <c r="AS231" s="26"/>
      <c r="BB231" s="28"/>
      <c r="BC231" s="26"/>
    </row>
    <row r="232" spans="1:55" x14ac:dyDescent="0.15">
      <c r="A232" s="26"/>
      <c r="I232" s="26"/>
      <c r="R232" s="28"/>
      <c r="S232" s="26"/>
      <c r="AA232" s="26"/>
      <c r="AJ232" s="28"/>
      <c r="AK232" s="26"/>
      <c r="AS232" s="26"/>
      <c r="BB232" s="28"/>
      <c r="BC232" s="26"/>
    </row>
    <row r="233" spans="1:55" x14ac:dyDescent="0.15">
      <c r="A233" s="26"/>
      <c r="I233" s="26"/>
      <c r="R233" s="28"/>
      <c r="S233" s="26"/>
      <c r="AA233" s="26"/>
      <c r="AJ233" s="28"/>
      <c r="AK233" s="26"/>
      <c r="AS233" s="26"/>
      <c r="BB233" s="28"/>
      <c r="BC233" s="26"/>
    </row>
    <row r="234" spans="1:55" x14ac:dyDescent="0.15">
      <c r="A234" s="26"/>
      <c r="I234" s="26"/>
      <c r="R234" s="28"/>
      <c r="S234" s="26"/>
      <c r="AA234" s="26"/>
      <c r="AJ234" s="28"/>
      <c r="AK234" s="26"/>
      <c r="AS234" s="26"/>
      <c r="BB234" s="28"/>
      <c r="BC234" s="26"/>
    </row>
    <row r="235" spans="1:55" x14ac:dyDescent="0.15">
      <c r="A235" s="26"/>
      <c r="I235" s="26"/>
      <c r="R235" s="28"/>
      <c r="S235" s="26"/>
      <c r="AA235" s="26"/>
      <c r="AJ235" s="28"/>
      <c r="AK235" s="26"/>
      <c r="AS235" s="26"/>
      <c r="BB235" s="28"/>
      <c r="BC235" s="26"/>
    </row>
    <row r="236" spans="1:55" x14ac:dyDescent="0.15">
      <c r="A236" s="26"/>
      <c r="I236" s="26"/>
      <c r="R236" s="28"/>
      <c r="S236" s="26"/>
      <c r="AA236" s="26"/>
      <c r="AJ236" s="28"/>
      <c r="AK236" s="26"/>
      <c r="AS236" s="26"/>
      <c r="BB236" s="28"/>
      <c r="BC236" s="26"/>
    </row>
    <row r="237" spans="1:55" x14ac:dyDescent="0.15">
      <c r="A237" s="26"/>
      <c r="I237" s="26"/>
      <c r="R237" s="28"/>
      <c r="S237" s="26"/>
      <c r="AA237" s="26"/>
      <c r="AJ237" s="28"/>
      <c r="AK237" s="26"/>
      <c r="AS237" s="26"/>
      <c r="BB237" s="28"/>
      <c r="BC237" s="26"/>
    </row>
    <row r="238" spans="1:55" x14ac:dyDescent="0.15">
      <c r="A238" s="26"/>
      <c r="I238" s="26"/>
      <c r="R238" s="28"/>
      <c r="S238" s="26"/>
      <c r="AA238" s="26"/>
      <c r="AJ238" s="28"/>
      <c r="AK238" s="26"/>
      <c r="AS238" s="26"/>
      <c r="BB238" s="28"/>
      <c r="BC238" s="26"/>
    </row>
    <row r="239" spans="1:55" x14ac:dyDescent="0.15">
      <c r="A239" s="26"/>
      <c r="I239" s="26"/>
      <c r="R239" s="28"/>
      <c r="S239" s="26"/>
      <c r="AA239" s="26"/>
      <c r="AJ239" s="28"/>
      <c r="AK239" s="26"/>
      <c r="AS239" s="26"/>
      <c r="BB239" s="28"/>
      <c r="BC239" s="26"/>
    </row>
    <row r="240" spans="1:55" x14ac:dyDescent="0.15">
      <c r="A240" s="26"/>
      <c r="I240" s="26"/>
      <c r="R240" s="28"/>
      <c r="S240" s="26"/>
      <c r="AA240" s="26"/>
      <c r="AJ240" s="28"/>
      <c r="AK240" s="26"/>
      <c r="AS240" s="26"/>
      <c r="BB240" s="28"/>
      <c r="BC240" s="26"/>
    </row>
    <row r="241" spans="1:55" x14ac:dyDescent="0.15">
      <c r="A241" s="26"/>
      <c r="I241" s="26"/>
      <c r="R241" s="28"/>
      <c r="S241" s="26"/>
      <c r="AA241" s="26"/>
      <c r="AJ241" s="28"/>
      <c r="AK241" s="26"/>
      <c r="AS241" s="26"/>
      <c r="BB241" s="28"/>
      <c r="BC241" s="26"/>
    </row>
    <row r="242" spans="1:55" x14ac:dyDescent="0.15">
      <c r="A242" s="26"/>
      <c r="I242" s="26"/>
      <c r="R242" s="28"/>
      <c r="S242" s="26"/>
      <c r="AA242" s="26"/>
      <c r="AJ242" s="28"/>
      <c r="AK242" s="26"/>
      <c r="AS242" s="26"/>
      <c r="BB242" s="28"/>
      <c r="BC242" s="26"/>
    </row>
    <row r="243" spans="1:55" x14ac:dyDescent="0.15">
      <c r="A243" s="26"/>
      <c r="I243" s="26"/>
      <c r="R243" s="28"/>
      <c r="S243" s="26"/>
      <c r="AA243" s="26"/>
      <c r="AJ243" s="28"/>
      <c r="AK243" s="26"/>
      <c r="AS243" s="26"/>
      <c r="BB243" s="28"/>
      <c r="BC243" s="26"/>
    </row>
    <row r="244" spans="1:55" x14ac:dyDescent="0.15">
      <c r="A244" s="26"/>
      <c r="I244" s="26"/>
      <c r="R244" s="28"/>
      <c r="S244" s="26"/>
      <c r="AA244" s="26"/>
      <c r="AJ244" s="28"/>
      <c r="AK244" s="26"/>
      <c r="AS244" s="26"/>
      <c r="BB244" s="28"/>
      <c r="BC244" s="26"/>
    </row>
    <row r="245" spans="1:55" x14ac:dyDescent="0.15">
      <c r="A245" s="26"/>
      <c r="I245" s="26"/>
      <c r="R245" s="28"/>
      <c r="S245" s="26"/>
      <c r="AA245" s="26"/>
      <c r="AJ245" s="28"/>
      <c r="AK245" s="26"/>
      <c r="AS245" s="26"/>
      <c r="BB245" s="28"/>
      <c r="BC245" s="26"/>
    </row>
    <row r="246" spans="1:55" x14ac:dyDescent="0.15">
      <c r="A246" s="26"/>
      <c r="I246" s="26"/>
      <c r="R246" s="28"/>
      <c r="S246" s="26"/>
      <c r="AA246" s="26"/>
      <c r="AJ246" s="28"/>
      <c r="AK246" s="26"/>
      <c r="AS246" s="26"/>
      <c r="BB246" s="28"/>
      <c r="BC246" s="26"/>
    </row>
    <row r="247" spans="1:55" x14ac:dyDescent="0.15">
      <c r="A247" s="26"/>
      <c r="I247" s="26"/>
      <c r="R247" s="28"/>
      <c r="S247" s="26"/>
      <c r="AA247" s="26"/>
      <c r="AJ247" s="28"/>
      <c r="AK247" s="26"/>
      <c r="AS247" s="26"/>
      <c r="BB247" s="28"/>
      <c r="BC247" s="26"/>
    </row>
    <row r="248" spans="1:55" x14ac:dyDescent="0.15">
      <c r="A248" s="26"/>
      <c r="I248" s="26"/>
      <c r="R248" s="28"/>
      <c r="S248" s="26"/>
      <c r="AA248" s="26"/>
      <c r="AJ248" s="28"/>
      <c r="AK248" s="26"/>
      <c r="AS248" s="26"/>
      <c r="BB248" s="28"/>
      <c r="BC248" s="26"/>
    </row>
    <row r="249" spans="1:55" x14ac:dyDescent="0.15">
      <c r="A249" s="26"/>
      <c r="I249" s="26"/>
      <c r="R249" s="28"/>
      <c r="S249" s="26"/>
      <c r="AA249" s="26"/>
      <c r="AJ249" s="28"/>
      <c r="AK249" s="26"/>
      <c r="AS249" s="26"/>
      <c r="BB249" s="28"/>
      <c r="BC249" s="26"/>
    </row>
    <row r="250" spans="1:55" x14ac:dyDescent="0.15">
      <c r="A250" s="26"/>
      <c r="I250" s="26"/>
      <c r="R250" s="28"/>
      <c r="S250" s="26"/>
      <c r="AA250" s="26"/>
      <c r="AJ250" s="28"/>
      <c r="AK250" s="26"/>
      <c r="AS250" s="26"/>
      <c r="BB250" s="28"/>
      <c r="BC250" s="26"/>
    </row>
    <row r="251" spans="1:55" x14ac:dyDescent="0.15">
      <c r="A251" s="26"/>
      <c r="I251" s="26"/>
      <c r="R251" s="28"/>
      <c r="S251" s="26"/>
      <c r="AA251" s="26"/>
      <c r="AJ251" s="28"/>
      <c r="AK251" s="26"/>
      <c r="AS251" s="26"/>
      <c r="BB251" s="28"/>
      <c r="BC251" s="26"/>
    </row>
    <row r="252" spans="1:55" x14ac:dyDescent="0.15">
      <c r="A252" s="26"/>
      <c r="I252" s="26"/>
      <c r="R252" s="28"/>
      <c r="S252" s="26"/>
      <c r="AA252" s="26"/>
      <c r="AJ252" s="28"/>
      <c r="AK252" s="26"/>
      <c r="AS252" s="26"/>
      <c r="BB252" s="28"/>
      <c r="BC252" s="26"/>
    </row>
    <row r="253" spans="1:55" x14ac:dyDescent="0.15">
      <c r="A253" s="26"/>
      <c r="I253" s="26"/>
      <c r="R253" s="28"/>
      <c r="S253" s="26"/>
      <c r="AA253" s="26"/>
      <c r="AJ253" s="28"/>
      <c r="AK253" s="26"/>
      <c r="AS253" s="26"/>
      <c r="BB253" s="28"/>
      <c r="BC253" s="26"/>
    </row>
    <row r="254" spans="1:55" x14ac:dyDescent="0.15">
      <c r="A254" s="26"/>
      <c r="I254" s="26"/>
      <c r="R254" s="28"/>
      <c r="S254" s="26"/>
      <c r="AA254" s="26"/>
      <c r="AJ254" s="28"/>
      <c r="AK254" s="26"/>
      <c r="AS254" s="26"/>
      <c r="BB254" s="28"/>
      <c r="BC254" s="26"/>
    </row>
    <row r="255" spans="1:55" x14ac:dyDescent="0.15">
      <c r="A255" s="26"/>
      <c r="I255" s="26"/>
      <c r="R255" s="28"/>
      <c r="S255" s="26"/>
      <c r="AA255" s="26"/>
      <c r="AJ255" s="28"/>
      <c r="AK255" s="26"/>
      <c r="AS255" s="26"/>
      <c r="BB255" s="28"/>
      <c r="BC255" s="26"/>
    </row>
    <row r="256" spans="1:55" x14ac:dyDescent="0.15">
      <c r="A256" s="26"/>
      <c r="I256" s="26"/>
      <c r="R256" s="28"/>
      <c r="S256" s="26"/>
      <c r="AA256" s="26"/>
      <c r="AJ256" s="28"/>
      <c r="AK256" s="26"/>
      <c r="AS256" s="26"/>
      <c r="BB256" s="28"/>
      <c r="BC256" s="26"/>
    </row>
    <row r="257" spans="1:55" x14ac:dyDescent="0.15">
      <c r="A257" s="26"/>
      <c r="I257" s="26"/>
      <c r="R257" s="28"/>
      <c r="S257" s="26"/>
      <c r="AA257" s="26"/>
      <c r="AJ257" s="28"/>
      <c r="AK257" s="26"/>
      <c r="AS257" s="26"/>
      <c r="BB257" s="28"/>
      <c r="BC257" s="26"/>
    </row>
    <row r="258" spans="1:55" x14ac:dyDescent="0.15">
      <c r="A258" s="26"/>
      <c r="I258" s="26"/>
      <c r="R258" s="28"/>
      <c r="S258" s="26"/>
      <c r="AA258" s="26"/>
      <c r="AJ258" s="28"/>
      <c r="AK258" s="26"/>
      <c r="AS258" s="26"/>
      <c r="BB258" s="28"/>
      <c r="BC258" s="26"/>
    </row>
    <row r="259" spans="1:55" x14ac:dyDescent="0.15">
      <c r="A259" s="26"/>
      <c r="I259" s="26"/>
      <c r="R259" s="28"/>
      <c r="S259" s="26"/>
      <c r="AA259" s="26"/>
      <c r="AJ259" s="28"/>
      <c r="AK259" s="26"/>
      <c r="AS259" s="26"/>
      <c r="BB259" s="28"/>
      <c r="BC259" s="26"/>
    </row>
    <row r="260" spans="1:55" x14ac:dyDescent="0.15">
      <c r="A260" s="26"/>
      <c r="I260" s="26"/>
      <c r="R260" s="28"/>
      <c r="S260" s="26"/>
      <c r="AA260" s="26"/>
      <c r="AJ260" s="28"/>
      <c r="AK260" s="26"/>
      <c r="AS260" s="26"/>
      <c r="BB260" s="28"/>
      <c r="BC260" s="26"/>
    </row>
    <row r="261" spans="1:55" x14ac:dyDescent="0.15">
      <c r="A261" s="26"/>
      <c r="I261" s="26"/>
      <c r="R261" s="28"/>
      <c r="S261" s="26"/>
      <c r="AA261" s="26"/>
      <c r="AJ261" s="28"/>
      <c r="AK261" s="26"/>
      <c r="AS261" s="26"/>
      <c r="BB261" s="28"/>
      <c r="BC261" s="26"/>
    </row>
    <row r="262" spans="1:55" x14ac:dyDescent="0.15">
      <c r="A262" s="26"/>
      <c r="I262" s="26"/>
      <c r="R262" s="28"/>
      <c r="S262" s="26"/>
      <c r="AA262" s="26"/>
      <c r="AJ262" s="28"/>
      <c r="AK262" s="26"/>
      <c r="AS262" s="26"/>
      <c r="BB262" s="28"/>
      <c r="BC262" s="26"/>
    </row>
    <row r="263" spans="1:55" x14ac:dyDescent="0.15">
      <c r="A263" s="26"/>
      <c r="I263" s="26"/>
      <c r="R263" s="28"/>
      <c r="S263" s="26"/>
      <c r="AA263" s="26"/>
      <c r="AJ263" s="28"/>
      <c r="AK263" s="26"/>
      <c r="AS263" s="26"/>
      <c r="BB263" s="28"/>
      <c r="BC263" s="26"/>
    </row>
    <row r="264" spans="1:55" x14ac:dyDescent="0.15">
      <c r="A264" s="26"/>
      <c r="I264" s="26"/>
      <c r="R264" s="28"/>
      <c r="S264" s="26"/>
      <c r="AA264" s="26"/>
      <c r="AJ264" s="28"/>
      <c r="AK264" s="26"/>
      <c r="AS264" s="26"/>
      <c r="BB264" s="28"/>
      <c r="BC264" s="26"/>
    </row>
    <row r="265" spans="1:55" x14ac:dyDescent="0.15">
      <c r="A265" s="26"/>
      <c r="I265" s="26"/>
      <c r="R265" s="28"/>
      <c r="S265" s="26"/>
      <c r="AA265" s="26"/>
      <c r="AJ265" s="28"/>
      <c r="AK265" s="26"/>
      <c r="AS265" s="26"/>
      <c r="BB265" s="28"/>
      <c r="BC265" s="26"/>
    </row>
    <row r="266" spans="1:55" x14ac:dyDescent="0.15">
      <c r="A266" s="26"/>
      <c r="I266" s="26"/>
      <c r="R266" s="28"/>
      <c r="S266" s="26"/>
      <c r="AA266" s="26"/>
      <c r="AJ266" s="28"/>
      <c r="AK266" s="26"/>
      <c r="AS266" s="26"/>
      <c r="BB266" s="28"/>
      <c r="BC266" s="26"/>
    </row>
    <row r="267" spans="1:55" x14ac:dyDescent="0.15">
      <c r="A267" s="26"/>
      <c r="I267" s="26"/>
      <c r="R267" s="28"/>
      <c r="S267" s="26"/>
      <c r="AA267" s="26"/>
      <c r="AJ267" s="28"/>
      <c r="AK267" s="26"/>
      <c r="AS267" s="26"/>
      <c r="BB267" s="28"/>
      <c r="BC267" s="26"/>
    </row>
    <row r="268" spans="1:55" x14ac:dyDescent="0.15">
      <c r="A268" s="26"/>
      <c r="I268" s="26"/>
      <c r="R268" s="28"/>
      <c r="S268" s="26"/>
      <c r="AA268" s="26"/>
      <c r="AJ268" s="28"/>
      <c r="AK268" s="26"/>
      <c r="AS268" s="26"/>
      <c r="BB268" s="28"/>
      <c r="BC268" s="26"/>
    </row>
    <row r="269" spans="1:55" x14ac:dyDescent="0.15">
      <c r="A269" s="26"/>
      <c r="I269" s="26"/>
      <c r="R269" s="28"/>
      <c r="S269" s="26"/>
      <c r="AA269" s="26"/>
      <c r="AJ269" s="28"/>
      <c r="AK269" s="26"/>
      <c r="AS269" s="26"/>
      <c r="BB269" s="28"/>
      <c r="BC269" s="26"/>
    </row>
    <row r="270" spans="1:55" x14ac:dyDescent="0.15">
      <c r="A270" s="26"/>
      <c r="I270" s="26"/>
      <c r="R270" s="28"/>
      <c r="S270" s="26"/>
      <c r="AA270" s="26"/>
      <c r="AJ270" s="28"/>
      <c r="AK270" s="26"/>
      <c r="AS270" s="26"/>
      <c r="BB270" s="28"/>
      <c r="BC270" s="26"/>
    </row>
    <row r="271" spans="1:55" x14ac:dyDescent="0.15">
      <c r="A271" s="26"/>
      <c r="I271" s="26"/>
      <c r="R271" s="28"/>
      <c r="S271" s="26"/>
      <c r="AA271" s="26"/>
      <c r="AJ271" s="28"/>
      <c r="AK271" s="26"/>
      <c r="AS271" s="26"/>
      <c r="BB271" s="28"/>
      <c r="BC271" s="26"/>
    </row>
    <row r="272" spans="1:55" x14ac:dyDescent="0.15">
      <c r="A272" s="26"/>
      <c r="I272" s="26"/>
      <c r="R272" s="28"/>
      <c r="S272" s="26"/>
      <c r="AA272" s="26"/>
      <c r="AJ272" s="28"/>
      <c r="AK272" s="26"/>
      <c r="AS272" s="26"/>
      <c r="BB272" s="28"/>
      <c r="BC272" s="26"/>
    </row>
    <row r="273" spans="1:55" x14ac:dyDescent="0.15">
      <c r="A273" s="26"/>
      <c r="I273" s="26"/>
      <c r="R273" s="28"/>
      <c r="S273" s="26"/>
      <c r="AA273" s="26"/>
      <c r="AJ273" s="28"/>
      <c r="AK273" s="26"/>
      <c r="AS273" s="26"/>
      <c r="BB273" s="28"/>
      <c r="BC273" s="26"/>
    </row>
    <row r="274" spans="1:55" x14ac:dyDescent="0.15">
      <c r="A274" s="26"/>
      <c r="I274" s="26"/>
      <c r="R274" s="28"/>
      <c r="S274" s="26"/>
      <c r="AA274" s="26"/>
      <c r="AJ274" s="28"/>
      <c r="AK274" s="26"/>
      <c r="AS274" s="26"/>
      <c r="BB274" s="28"/>
      <c r="BC274" s="26"/>
    </row>
    <row r="275" spans="1:55" x14ac:dyDescent="0.15">
      <c r="A275" s="26"/>
      <c r="I275" s="26"/>
      <c r="R275" s="28"/>
      <c r="S275" s="26"/>
      <c r="AA275" s="26"/>
      <c r="AJ275" s="28"/>
      <c r="AK275" s="26"/>
      <c r="AS275" s="26"/>
      <c r="BB275" s="28"/>
      <c r="BC275" s="26"/>
    </row>
    <row r="276" spans="1:55" x14ac:dyDescent="0.15">
      <c r="A276" s="26"/>
      <c r="I276" s="26"/>
      <c r="R276" s="28"/>
      <c r="S276" s="26"/>
      <c r="AA276" s="26"/>
      <c r="AJ276" s="28"/>
      <c r="AK276" s="26"/>
      <c r="AS276" s="26"/>
      <c r="BB276" s="28"/>
      <c r="BC276" s="26"/>
    </row>
    <row r="277" spans="1:55" x14ac:dyDescent="0.15">
      <c r="A277" s="26"/>
      <c r="I277" s="26"/>
      <c r="R277" s="28"/>
      <c r="S277" s="26"/>
      <c r="AA277" s="26"/>
      <c r="AJ277" s="28"/>
      <c r="AK277" s="26"/>
      <c r="AS277" s="26"/>
      <c r="BB277" s="28"/>
      <c r="BC277" s="26"/>
    </row>
    <row r="278" spans="1:55" x14ac:dyDescent="0.15">
      <c r="A278" s="26"/>
      <c r="I278" s="26"/>
      <c r="R278" s="28"/>
      <c r="S278" s="26"/>
      <c r="AA278" s="26"/>
      <c r="AJ278" s="28"/>
      <c r="AK278" s="26"/>
      <c r="AS278" s="26"/>
      <c r="BB278" s="28"/>
      <c r="BC278" s="26"/>
    </row>
    <row r="279" spans="1:55" x14ac:dyDescent="0.15">
      <c r="A279" s="26"/>
      <c r="I279" s="26"/>
      <c r="R279" s="28"/>
      <c r="S279" s="26"/>
      <c r="AA279" s="26"/>
      <c r="AJ279" s="28"/>
      <c r="AK279" s="26"/>
      <c r="AS279" s="26"/>
      <c r="BB279" s="28"/>
      <c r="BC279" s="26"/>
    </row>
    <row r="280" spans="1:55" x14ac:dyDescent="0.15">
      <c r="A280" s="26"/>
      <c r="I280" s="26"/>
      <c r="R280" s="28"/>
      <c r="S280" s="26"/>
      <c r="AA280" s="26"/>
      <c r="AJ280" s="28"/>
      <c r="AK280" s="26"/>
      <c r="AS280" s="26"/>
      <c r="BB280" s="28"/>
      <c r="BC280" s="26"/>
    </row>
    <row r="281" spans="1:55" x14ac:dyDescent="0.15">
      <c r="A281" s="26"/>
      <c r="I281" s="26"/>
      <c r="R281" s="28"/>
      <c r="S281" s="26"/>
      <c r="AA281" s="26"/>
      <c r="AJ281" s="28"/>
      <c r="AK281" s="26"/>
      <c r="AS281" s="26"/>
      <c r="BB281" s="28"/>
      <c r="BC281" s="26"/>
    </row>
    <row r="282" spans="1:55" x14ac:dyDescent="0.15">
      <c r="A282" s="26"/>
      <c r="I282" s="26"/>
      <c r="R282" s="28"/>
      <c r="S282" s="26"/>
      <c r="AA282" s="26"/>
      <c r="AJ282" s="28"/>
      <c r="AK282" s="26"/>
      <c r="AS282" s="26"/>
      <c r="BB282" s="28"/>
      <c r="BC282" s="26"/>
    </row>
    <row r="283" spans="1:55" x14ac:dyDescent="0.15">
      <c r="A283" s="26"/>
      <c r="I283" s="26"/>
      <c r="R283" s="28"/>
      <c r="S283" s="26"/>
      <c r="AA283" s="26"/>
      <c r="AJ283" s="28"/>
      <c r="AK283" s="26"/>
      <c r="AS283" s="26"/>
      <c r="BB283" s="28"/>
      <c r="BC283" s="26"/>
    </row>
    <row r="284" spans="1:55" x14ac:dyDescent="0.15">
      <c r="A284" s="26"/>
      <c r="I284" s="26"/>
      <c r="R284" s="28"/>
      <c r="S284" s="26"/>
      <c r="AA284" s="26"/>
      <c r="AJ284" s="28"/>
      <c r="AK284" s="26"/>
      <c r="AS284" s="26"/>
      <c r="BB284" s="28"/>
      <c r="BC284" s="26"/>
    </row>
    <row r="285" spans="1:55" x14ac:dyDescent="0.15">
      <c r="A285" s="26"/>
      <c r="I285" s="26"/>
      <c r="R285" s="28"/>
      <c r="S285" s="26"/>
      <c r="AA285" s="26"/>
      <c r="AJ285" s="28"/>
      <c r="AK285" s="26"/>
      <c r="AS285" s="26"/>
      <c r="BB285" s="28"/>
      <c r="BC285" s="26"/>
    </row>
  </sheetData>
  <mergeCells count="112">
    <mergeCell ref="AU6:AX6"/>
    <mergeCell ref="BD6:BG6"/>
    <mergeCell ref="A4:I4"/>
    <mergeCell ref="J4:R4"/>
    <mergeCell ref="S4:AA4"/>
    <mergeCell ref="AB4:AJ4"/>
    <mergeCell ref="AK4:AS4"/>
    <mergeCell ref="AT4:BB4"/>
    <mergeCell ref="T8:Z11"/>
    <mergeCell ref="AC8:AI11"/>
    <mergeCell ref="AL8:AR11"/>
    <mergeCell ref="AU8:BA11"/>
    <mergeCell ref="BC4:BK4"/>
    <mergeCell ref="B6:E6"/>
    <mergeCell ref="K6:N6"/>
    <mergeCell ref="T6:W6"/>
    <mergeCell ref="AC6:AF6"/>
    <mergeCell ref="AL6:AO6"/>
    <mergeCell ref="BD8:BJ11"/>
    <mergeCell ref="D12:E12"/>
    <mergeCell ref="M12:N12"/>
    <mergeCell ref="V12:W12"/>
    <mergeCell ref="AE12:AF12"/>
    <mergeCell ref="AN12:AO12"/>
    <mergeCell ref="AW12:AX12"/>
    <mergeCell ref="BF12:BG12"/>
    <mergeCell ref="B8:H11"/>
    <mergeCell ref="K8:Q11"/>
    <mergeCell ref="AU33:AX33"/>
    <mergeCell ref="BD33:BG33"/>
    <mergeCell ref="A31:I31"/>
    <mergeCell ref="J31:R31"/>
    <mergeCell ref="S31:AA31"/>
    <mergeCell ref="AB31:AJ31"/>
    <mergeCell ref="AK31:AS31"/>
    <mergeCell ref="AT31:BB31"/>
    <mergeCell ref="T35:Z38"/>
    <mergeCell ref="AC35:AI38"/>
    <mergeCell ref="AL35:AR38"/>
    <mergeCell ref="AU35:BA38"/>
    <mergeCell ref="BC31:BK31"/>
    <mergeCell ref="B33:E33"/>
    <mergeCell ref="K33:N33"/>
    <mergeCell ref="T33:W33"/>
    <mergeCell ref="AC33:AF33"/>
    <mergeCell ref="AL33:AO33"/>
    <mergeCell ref="BD35:BJ38"/>
    <mergeCell ref="D39:E39"/>
    <mergeCell ref="M39:N39"/>
    <mergeCell ref="V39:W39"/>
    <mergeCell ref="AE39:AF39"/>
    <mergeCell ref="AN39:AO39"/>
    <mergeCell ref="AW39:AX39"/>
    <mergeCell ref="BF39:BG39"/>
    <mergeCell ref="B35:H38"/>
    <mergeCell ref="K35:Q38"/>
    <mergeCell ref="AU56:AX56"/>
    <mergeCell ref="BD56:BG56"/>
    <mergeCell ref="A54:I54"/>
    <mergeCell ref="J54:R54"/>
    <mergeCell ref="S54:AA54"/>
    <mergeCell ref="AB54:AJ54"/>
    <mergeCell ref="AK54:AS54"/>
    <mergeCell ref="AT54:BB54"/>
    <mergeCell ref="T58:Z61"/>
    <mergeCell ref="AC58:AI61"/>
    <mergeCell ref="AL58:AR61"/>
    <mergeCell ref="AU58:BA61"/>
    <mergeCell ref="BC54:BK54"/>
    <mergeCell ref="B56:E56"/>
    <mergeCell ref="K56:N56"/>
    <mergeCell ref="T56:W56"/>
    <mergeCell ref="AC56:AF56"/>
    <mergeCell ref="AL56:AO56"/>
    <mergeCell ref="BD58:BJ61"/>
    <mergeCell ref="D62:E62"/>
    <mergeCell ref="M62:N62"/>
    <mergeCell ref="V62:W62"/>
    <mergeCell ref="AE62:AF62"/>
    <mergeCell ref="AN62:AO62"/>
    <mergeCell ref="AW62:AX62"/>
    <mergeCell ref="BF62:BG62"/>
    <mergeCell ref="B58:H61"/>
    <mergeCell ref="K58:Q61"/>
    <mergeCell ref="AU83:AX83"/>
    <mergeCell ref="BD83:BG83"/>
    <mergeCell ref="A81:I81"/>
    <mergeCell ref="J81:R81"/>
    <mergeCell ref="S81:AA81"/>
    <mergeCell ref="AB81:AJ81"/>
    <mergeCell ref="AK81:AS81"/>
    <mergeCell ref="AT81:BB81"/>
    <mergeCell ref="T85:Z88"/>
    <mergeCell ref="AC85:AI88"/>
    <mergeCell ref="AL85:AR88"/>
    <mergeCell ref="AU85:BA88"/>
    <mergeCell ref="BC81:BK81"/>
    <mergeCell ref="B83:E83"/>
    <mergeCell ref="K83:N83"/>
    <mergeCell ref="T83:W83"/>
    <mergeCell ref="AC83:AF83"/>
    <mergeCell ref="AL83:AO83"/>
    <mergeCell ref="BD85:BJ88"/>
    <mergeCell ref="D89:E89"/>
    <mergeCell ref="M89:N89"/>
    <mergeCell ref="V89:W89"/>
    <mergeCell ref="AE89:AF89"/>
    <mergeCell ref="AN89:AO89"/>
    <mergeCell ref="AW89:AX89"/>
    <mergeCell ref="BF89:BG89"/>
    <mergeCell ref="B85:H88"/>
    <mergeCell ref="K85:Q88"/>
  </mergeCells>
  <phoneticPr fontId="2"/>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M42"/>
  <sheetViews>
    <sheetView view="pageBreakPreview" zoomScale="95" zoomScaleNormal="100" zoomScaleSheetLayoutView="95" workbookViewId="0">
      <selection activeCell="L12" sqref="L12"/>
    </sheetView>
  </sheetViews>
  <sheetFormatPr defaultRowHeight="13.5" x14ac:dyDescent="0.15"/>
  <cols>
    <col min="9" max="9" width="2.875" customWidth="1"/>
  </cols>
  <sheetData>
    <row r="4" ht="11.25" customHeight="1" x14ac:dyDescent="0.15"/>
    <row r="25" spans="13:13" ht="16.5" x14ac:dyDescent="0.15">
      <c r="M25" s="21"/>
    </row>
    <row r="26" spans="13:13" x14ac:dyDescent="0.15">
      <c r="M26" s="22"/>
    </row>
    <row r="27" spans="13:13" x14ac:dyDescent="0.15">
      <c r="M27" s="22"/>
    </row>
    <row r="28" spans="13:13" x14ac:dyDescent="0.15">
      <c r="M28" s="22"/>
    </row>
    <row r="29" spans="13:13" x14ac:dyDescent="0.15">
      <c r="M29" s="22"/>
    </row>
    <row r="31" spans="13:13" x14ac:dyDescent="0.15">
      <c r="M31" s="23"/>
    </row>
    <row r="32" spans="13:13" ht="16.5" x14ac:dyDescent="0.15">
      <c r="M32" s="21"/>
    </row>
    <row r="33" spans="13:13" ht="16.5" x14ac:dyDescent="0.15">
      <c r="M33" s="21"/>
    </row>
    <row r="34" spans="13:13" x14ac:dyDescent="0.15">
      <c r="M34" s="22"/>
    </row>
    <row r="35" spans="13:13" x14ac:dyDescent="0.15">
      <c r="M35" s="22"/>
    </row>
    <row r="36" spans="13:13" ht="16.5" x14ac:dyDescent="0.15">
      <c r="M36" s="21"/>
    </row>
    <row r="37" spans="13:13" ht="16.5" x14ac:dyDescent="0.15">
      <c r="M37" s="21"/>
    </row>
    <row r="38" spans="13:13" x14ac:dyDescent="0.15">
      <c r="M38" s="22"/>
    </row>
    <row r="39" spans="13:13" x14ac:dyDescent="0.15">
      <c r="M39" s="22"/>
    </row>
    <row r="40" spans="13:13" x14ac:dyDescent="0.15">
      <c r="M40" s="22"/>
    </row>
    <row r="42" spans="13:13" ht="21" x14ac:dyDescent="0.15">
      <c r="M42" s="24"/>
    </row>
  </sheetData>
  <phoneticPr fontId="2"/>
  <pageMargins left="0.70866141732283472" right="0.15748031496062992" top="0.31496062992125984" bottom="0.15748031496062992" header="0.31496062992125984" footer="0.15748031496062992"/>
  <pageSetup paperSize="9" scale="120" orientation="portrait" r:id="rId1"/>
  <drawing r:id="rId2"/>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2</vt:i4>
      </vt:variant>
    </vt:vector>
  </HeadingPairs>
  <TitlesOfParts>
    <vt:vector size="10" baseType="lpstr">
      <vt:lpstr>H30熊本</vt:lpstr>
      <vt:lpstr>領収等（講演会）</vt:lpstr>
      <vt:lpstr>領収等（講習会)</vt:lpstr>
      <vt:lpstr>領収等（意見交換会)</vt:lpstr>
      <vt:lpstr>領収等（現地）</vt:lpstr>
      <vt:lpstr>領収等（お弁当２５日)</vt:lpstr>
      <vt:lpstr>領収等（お弁当２６日)</vt:lpstr>
      <vt:lpstr>会場位置図</vt:lpstr>
      <vt:lpstr>H30熊本!Print_Area</vt:lpstr>
      <vt:lpstr>会場位置図!Print_Area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user</cp:lastModifiedBy>
  <cp:revision>0</cp:revision>
  <cp:lastPrinted>2018-07-04T07:29:26Z</cp:lastPrinted>
  <dcterms:created xsi:type="dcterms:W3CDTF">1601-01-01T00:00:00Z</dcterms:created>
  <dcterms:modified xsi:type="dcterms:W3CDTF">2018-07-06T09:37:42Z</dcterms:modified>
</cp:coreProperties>
</file>